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OTU data 17.11\"/>
    </mc:Choice>
  </mc:AlternateContent>
  <bookViews>
    <workbookView xWindow="480" yWindow="120" windowWidth="27795" windowHeight="12585" firstSheet="3" activeTab="4" xr2:uid="{00000000-000D-0000-FFFF-FFFF00000000}"/>
  </bookViews>
  <sheets>
    <sheet name="EAII.1 - Succession OTU" sheetId="11" r:id="rId1"/>
    <sheet name="EAII.2 - Succession genus " sheetId="8" r:id="rId2"/>
    <sheet name="EAII.3 - In-situ " sheetId="4" r:id="rId3"/>
    <sheet name="EAII.4 - T0 Parent brine " sheetId="9" r:id="rId4"/>
    <sheet name="EAII.5 - Collective succession" sheetId="10" r:id="rId5"/>
  </sheets>
  <calcPr calcId="171027"/>
</workbook>
</file>

<file path=xl/calcChain.xml><?xml version="1.0" encoding="utf-8"?>
<calcChain xmlns="http://schemas.openxmlformats.org/spreadsheetml/2006/main">
  <c r="A54" i="9" l="1"/>
  <c r="C54" i="9"/>
  <c r="D54" i="9"/>
  <c r="B54" i="9"/>
  <c r="F6" i="9" l="1"/>
  <c r="F47" i="9"/>
  <c r="F32" i="9"/>
  <c r="F33" i="9"/>
  <c r="F19" i="9"/>
  <c r="F17" i="9"/>
  <c r="F30" i="9"/>
  <c r="F24" i="9"/>
  <c r="F5" i="9"/>
  <c r="F11" i="9"/>
  <c r="F27" i="9"/>
  <c r="F41" i="9"/>
  <c r="F28" i="9"/>
  <c r="F29" i="9"/>
  <c r="F26" i="9"/>
  <c r="F18" i="9"/>
  <c r="F36" i="9"/>
  <c r="F16" i="9"/>
  <c r="F9" i="9"/>
  <c r="F13" i="9"/>
  <c r="F4" i="9"/>
  <c r="F3" i="9"/>
  <c r="F25" i="9"/>
  <c r="F7" i="9"/>
  <c r="F31" i="9"/>
  <c r="F2" i="9"/>
  <c r="F14" i="9"/>
  <c r="F38" i="9"/>
  <c r="F42" i="9"/>
  <c r="F10" i="9"/>
  <c r="F48" i="9"/>
  <c r="F40" i="9"/>
  <c r="F43" i="9"/>
  <c r="F37" i="9"/>
  <c r="F8" i="9"/>
  <c r="F39" i="9"/>
  <c r="F15" i="9"/>
  <c r="F22" i="9"/>
  <c r="F44" i="9"/>
  <c r="F23" i="9"/>
  <c r="F12" i="9"/>
  <c r="F46" i="9"/>
  <c r="F34" i="9"/>
  <c r="F35" i="9"/>
  <c r="F49" i="9"/>
  <c r="F21" i="9"/>
  <c r="F45" i="9"/>
  <c r="F20" i="9"/>
  <c r="B51" i="9"/>
  <c r="T8" i="8" l="1"/>
  <c r="T46" i="8"/>
  <c r="T36" i="8"/>
  <c r="T35" i="8"/>
  <c r="T20" i="8"/>
  <c r="T18" i="8"/>
  <c r="T30" i="8"/>
  <c r="T24" i="8"/>
  <c r="T5" i="8"/>
  <c r="T12" i="8"/>
  <c r="T29" i="8"/>
  <c r="T44" i="8"/>
  <c r="T33" i="8"/>
  <c r="T31" i="8"/>
  <c r="T27" i="8"/>
  <c r="T19" i="8"/>
  <c r="T37" i="8"/>
  <c r="T17" i="8"/>
  <c r="T9" i="8"/>
  <c r="T14" i="8"/>
  <c r="T6" i="8"/>
  <c r="T4" i="8"/>
  <c r="T28" i="8"/>
  <c r="T7" i="8"/>
  <c r="T32" i="8"/>
  <c r="T3" i="8"/>
  <c r="T15" i="8"/>
  <c r="T40" i="8"/>
  <c r="T41" i="8"/>
  <c r="T11" i="8"/>
  <c r="T25" i="8"/>
  <c r="T42" i="8"/>
  <c r="T47" i="8"/>
  <c r="T48" i="8"/>
  <c r="T10" i="8"/>
  <c r="T38" i="8"/>
  <c r="T16" i="8"/>
  <c r="T21" i="8"/>
  <c r="T45" i="8"/>
  <c r="T26" i="8"/>
  <c r="T13" i="8"/>
  <c r="T43" i="8"/>
  <c r="T39" i="8"/>
  <c r="T34" i="8"/>
  <c r="T50" i="8"/>
  <c r="T23" i="8"/>
  <c r="T49" i="8"/>
  <c r="T22" i="8"/>
  <c r="F52" i="8"/>
  <c r="E52" i="8"/>
  <c r="D52" i="8"/>
  <c r="C52" i="8"/>
  <c r="B52" i="8"/>
  <c r="AJ9" i="4" l="1"/>
  <c r="AJ42" i="4"/>
  <c r="AJ35" i="4"/>
  <c r="AJ25" i="4"/>
  <c r="AJ19" i="4"/>
  <c r="AJ18" i="4"/>
  <c r="AJ24" i="4"/>
  <c r="AJ23" i="4"/>
  <c r="AJ4" i="4"/>
  <c r="AJ13" i="4"/>
  <c r="AJ20" i="4"/>
  <c r="AJ43" i="4"/>
  <c r="AJ37" i="4"/>
  <c r="AJ30" i="4"/>
  <c r="AJ28" i="4"/>
  <c r="AJ21" i="4"/>
  <c r="AJ38" i="4"/>
  <c r="AJ14" i="4"/>
  <c r="AJ7" i="4"/>
  <c r="AJ15" i="4"/>
  <c r="AJ6" i="4"/>
  <c r="AJ3" i="4"/>
  <c r="AJ34" i="4"/>
  <c r="AJ5" i="4"/>
  <c r="AJ33" i="4"/>
  <c r="AJ2" i="4"/>
  <c r="AJ11" i="4"/>
  <c r="AJ39" i="4"/>
  <c r="AJ41" i="4"/>
  <c r="AJ10" i="4"/>
  <c r="AJ31" i="4"/>
  <c r="AJ44" i="4"/>
  <c r="AJ45" i="4"/>
  <c r="AJ8" i="4"/>
  <c r="AJ46" i="4"/>
  <c r="AJ16" i="4"/>
  <c r="AJ17" i="4"/>
  <c r="AJ26" i="4"/>
  <c r="AJ22" i="4"/>
  <c r="AJ12" i="4"/>
  <c r="AJ47" i="4"/>
  <c r="AJ29" i="4"/>
  <c r="AJ32" i="4"/>
  <c r="AJ27" i="4"/>
  <c r="AJ36" i="4"/>
  <c r="AJ48" i="4"/>
  <c r="AJ40" i="4"/>
  <c r="C330" i="4"/>
  <c r="B330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" i="4"/>
</calcChain>
</file>

<file path=xl/sharedStrings.xml><?xml version="1.0" encoding="utf-8"?>
<sst xmlns="http://schemas.openxmlformats.org/spreadsheetml/2006/main" count="3688" uniqueCount="390">
  <si>
    <t>Hier. 1</t>
  </si>
  <si>
    <t>Hier. 2</t>
  </si>
  <si>
    <t>Hier. 3</t>
  </si>
  <si>
    <t>OUT</t>
  </si>
  <si>
    <t>Arc-Insitu-B1A</t>
  </si>
  <si>
    <t>Arc-Insitu-B1C</t>
  </si>
  <si>
    <t>Arc-Insitu-C1A</t>
  </si>
  <si>
    <t>Arc-Insitu-C1B</t>
  </si>
  <si>
    <t>Arc-Insitu-C1C</t>
  </si>
  <si>
    <t>Haloferacales</t>
  </si>
  <si>
    <t>Haloferacaceae</t>
  </si>
  <si>
    <t>Halorubrum</t>
  </si>
  <si>
    <t>Trp-Arc-1</t>
  </si>
  <si>
    <t>Trp-Arc-3</t>
  </si>
  <si>
    <t>Haloquadratum</t>
  </si>
  <si>
    <t>Trp-Arc-2</t>
  </si>
  <si>
    <t>Halobellus</t>
  </si>
  <si>
    <t>Trp-Arc-5</t>
  </si>
  <si>
    <t>Haloplanus</t>
  </si>
  <si>
    <t>Trp-Arc-6</t>
  </si>
  <si>
    <t>Halobacteriales</t>
  </si>
  <si>
    <t>Halobacteriaceae</t>
  </si>
  <si>
    <t>Halorientalis</t>
  </si>
  <si>
    <t>Trp-Arc-11</t>
  </si>
  <si>
    <t>Trp-Arc-14</t>
  </si>
  <si>
    <t>Natrialbales</t>
  </si>
  <si>
    <t>Natrialbaceae</t>
  </si>
  <si>
    <t>Natribaculum</t>
  </si>
  <si>
    <t>Trp-Arc-24</t>
  </si>
  <si>
    <t>Candidatus Nanosalina Order</t>
  </si>
  <si>
    <t>Candidatus Nanosalina Family</t>
  </si>
  <si>
    <t>Candidatus Nanosalina Genus</t>
  </si>
  <si>
    <t>Trp-Arc-31</t>
  </si>
  <si>
    <t>Halomicrobium</t>
  </si>
  <si>
    <t>Trp-Arc-33</t>
  </si>
  <si>
    <t>Trp-Arc-41</t>
  </si>
  <si>
    <t>Halovenus</t>
  </si>
  <si>
    <t>Trp-Arc-42</t>
  </si>
  <si>
    <t>Trp-Arc-45</t>
  </si>
  <si>
    <t>Trp-Arc-49</t>
  </si>
  <si>
    <t>Halobiforma</t>
  </si>
  <si>
    <t>Trp-Arc-53</t>
  </si>
  <si>
    <t>Trp-Arc-55</t>
  </si>
  <si>
    <t>Salinirubrum</t>
  </si>
  <si>
    <t>Trp-Arc-59</t>
  </si>
  <si>
    <t>Trp-Arc-61</t>
  </si>
  <si>
    <t>Trp-Arc-67</t>
  </si>
  <si>
    <t>Halorussus</t>
  </si>
  <si>
    <t>Trp-Arc-65</t>
  </si>
  <si>
    <t>Trp-Arc-71</t>
  </si>
  <si>
    <t>Trp-Arc-76</t>
  </si>
  <si>
    <t>Natronomonas</t>
  </si>
  <si>
    <t>Trp-Arc-77</t>
  </si>
  <si>
    <t>Haloarcula</t>
  </si>
  <si>
    <t>Trp-Arc-86</t>
  </si>
  <si>
    <t>Halonotius</t>
  </si>
  <si>
    <t>Trp-Arc-89</t>
  </si>
  <si>
    <t>Trp-Arc-94</t>
  </si>
  <si>
    <t>Trp-Arc-99</t>
  </si>
  <si>
    <t>Trp-Arc-101</t>
  </si>
  <si>
    <t>Trp-Arc-105</t>
  </si>
  <si>
    <t>Trp-Arc-119</t>
  </si>
  <si>
    <t>Trp-Arc-121</t>
  </si>
  <si>
    <t>Trp-Arc-122</t>
  </si>
  <si>
    <t>Halolamina</t>
  </si>
  <si>
    <t>Trp-Arc-130</t>
  </si>
  <si>
    <t>Trp-Arc-127</t>
  </si>
  <si>
    <t>Trp-Arc-133</t>
  </si>
  <si>
    <t>Trp-Arc-138</t>
  </si>
  <si>
    <t>Trp-Arc-140</t>
  </si>
  <si>
    <t>Trp-Arc-142</t>
  </si>
  <si>
    <t>Trp-Arc-149</t>
  </si>
  <si>
    <t>Trp-Arc-152</t>
  </si>
  <si>
    <t>Trp-Arc-160</t>
  </si>
  <si>
    <t>Halomicroarcula</t>
  </si>
  <si>
    <t>Trp-Arc-169</t>
  </si>
  <si>
    <t>Trp-Arc-172</t>
  </si>
  <si>
    <t>Trp-Arc-173</t>
  </si>
  <si>
    <t>Trp-Arc-175</t>
  </si>
  <si>
    <t>Trp-Arc-168</t>
  </si>
  <si>
    <t>Trp-Arc-170</t>
  </si>
  <si>
    <t>Trp-Arc-180</t>
  </si>
  <si>
    <t>Halobacterium</t>
  </si>
  <si>
    <t>Trp-Arc-184</t>
  </si>
  <si>
    <t>Trp-Arc-187</t>
  </si>
  <si>
    <t>Trp-Arc-196</t>
  </si>
  <si>
    <t>Trp-Arc-200</t>
  </si>
  <si>
    <t>Trp-Arc-207</t>
  </si>
  <si>
    <t>Trp-Arc-222</t>
  </si>
  <si>
    <t>Trp-Arc-230</t>
  </si>
  <si>
    <t>Halapricum</t>
  </si>
  <si>
    <t>Trp-Arc-244</t>
  </si>
  <si>
    <t>Trp-Arc-262</t>
  </si>
  <si>
    <t>Trp-Arc-268</t>
  </si>
  <si>
    <t>Trp-Arc-275</t>
  </si>
  <si>
    <t>Trp-Arc-274</t>
  </si>
  <si>
    <t>Trp-Arc-295</t>
  </si>
  <si>
    <t>Candidatus Iainarchaeum Order</t>
  </si>
  <si>
    <t>Candidatus Iainarchaeum Family</t>
  </si>
  <si>
    <t>Candidatus Iainarchaeum Genus</t>
  </si>
  <si>
    <t>Trp-Arc-296</t>
  </si>
  <si>
    <t>Trp-Arc-311</t>
  </si>
  <si>
    <t>Trp-Arc-321</t>
  </si>
  <si>
    <t>Trp-Arc-325</t>
  </si>
  <si>
    <t>Trp-Arc-339</t>
  </si>
  <si>
    <t>Trp-Arc-346</t>
  </si>
  <si>
    <t>Trp-Arc-358</t>
  </si>
  <si>
    <t>Trp-Arc-365</t>
  </si>
  <si>
    <t>Trp-Arc-360</t>
  </si>
  <si>
    <t>Trp-Arc-377</t>
  </si>
  <si>
    <t>Trp-Arc-380</t>
  </si>
  <si>
    <t>Nitrososphaeraceae</t>
  </si>
  <si>
    <t>Nitrososphaera</t>
  </si>
  <si>
    <t>Nitrososphaera_unclass</t>
  </si>
  <si>
    <t>Trp-Arc-54</t>
  </si>
  <si>
    <t>Trp-Arc-391</t>
  </si>
  <si>
    <t>Halorhabdus</t>
  </si>
  <si>
    <t>Trp-Arc-429</t>
  </si>
  <si>
    <t>Trp-Arc-431</t>
  </si>
  <si>
    <t>Trp-Arc-438</t>
  </si>
  <si>
    <t>Trp-Arc-449</t>
  </si>
  <si>
    <t>Trp-Arc-453</t>
  </si>
  <si>
    <t>Trp-Arc-464</t>
  </si>
  <si>
    <t>Woesearchaeota Incertae Sedis AR16 Order</t>
  </si>
  <si>
    <t>Woesearchaeota Incertae Sedis AR16 Family</t>
  </si>
  <si>
    <t>Woesearchaeota Incertae Sedis AR16 Genus</t>
  </si>
  <si>
    <t>Trp-Arc-473</t>
  </si>
  <si>
    <t>Trp-Arc-484</t>
  </si>
  <si>
    <t>Trp-Arc-509</t>
  </si>
  <si>
    <t>Trp-Arc-512</t>
  </si>
  <si>
    <t>Trp-Arc-515</t>
  </si>
  <si>
    <t>Trp-Arc-523</t>
  </si>
  <si>
    <t>Trp-Arc-528</t>
  </si>
  <si>
    <t>Trp-Arc-554</t>
  </si>
  <si>
    <t>Trp-Arc-582</t>
  </si>
  <si>
    <t>Trp-Arc-593</t>
  </si>
  <si>
    <t>Trp-Arc-615</t>
  </si>
  <si>
    <t>Trp-Arc-636</t>
  </si>
  <si>
    <t>Trp-Arc-644</t>
  </si>
  <si>
    <t>Trp-Arc-639</t>
  </si>
  <si>
    <t>Trp-Arc-651</t>
  </si>
  <si>
    <t>Salinigranum</t>
  </si>
  <si>
    <t>Trp-Arc-648</t>
  </si>
  <si>
    <t>Trp-Arc-665</t>
  </si>
  <si>
    <t>Trp-Arc-669</t>
  </si>
  <si>
    <t>Trp-Arc-682</t>
  </si>
  <si>
    <t>Halococcus</t>
  </si>
  <si>
    <t>Trp-Arc-697</t>
  </si>
  <si>
    <t>Trp-Arc-662</t>
  </si>
  <si>
    <t>Trp-Arc-710</t>
  </si>
  <si>
    <t>Halohasta</t>
  </si>
  <si>
    <t>Trp-Arc-656</t>
  </si>
  <si>
    <t>Trp-Arc-724</t>
  </si>
  <si>
    <t>Trp-Arc-748</t>
  </si>
  <si>
    <t>Halobaculum</t>
  </si>
  <si>
    <t>Trp-Arc-755</t>
  </si>
  <si>
    <t>Methanomassiliicoccales</t>
  </si>
  <si>
    <t>Methanomassiliicoccaceae</t>
  </si>
  <si>
    <t>Methanomassiliicoccus</t>
  </si>
  <si>
    <t>Trp-Arc-511</t>
  </si>
  <si>
    <t>Halorubellus</t>
  </si>
  <si>
    <t>Trp-Arc-774</t>
  </si>
  <si>
    <t>Trp-Arc-793</t>
  </si>
  <si>
    <t>Trp-Arc-794</t>
  </si>
  <si>
    <t>Trp-Arc-808</t>
  </si>
  <si>
    <t>Trp-Arc-709</t>
  </si>
  <si>
    <t>Trp-Arc-814</t>
  </si>
  <si>
    <t>Trp-Arc-826</t>
  </si>
  <si>
    <t>Thermoplasmatales</t>
  </si>
  <si>
    <t>Thermoplasmatales_incertae_sedis</t>
  </si>
  <si>
    <t>Thermogymnomonas</t>
  </si>
  <si>
    <t>Trp-Arc-120</t>
  </si>
  <si>
    <t>Trp-Arc-833</t>
  </si>
  <si>
    <t>Trp-Arc-842</t>
  </si>
  <si>
    <t>Trp-Arc-832</t>
  </si>
  <si>
    <t>Trp-Arc-831</t>
  </si>
  <si>
    <t>Trp-Arc-856</t>
  </si>
  <si>
    <t>Trp-Arc-857</t>
  </si>
  <si>
    <t>Trp-Arc-118</t>
  </si>
  <si>
    <t>Trp-Arc-874</t>
  </si>
  <si>
    <t>Trp-Arc-875</t>
  </si>
  <si>
    <t>Halogeometricum</t>
  </si>
  <si>
    <t>Trp-Arc-880</t>
  </si>
  <si>
    <t>Halalkalicoccus</t>
  </si>
  <si>
    <t>Trp-Arc-898</t>
  </si>
  <si>
    <t>Trp-Arc-906</t>
  </si>
  <si>
    <t>Trp-Arc-907</t>
  </si>
  <si>
    <t>Trp-Arc-862</t>
  </si>
  <si>
    <t>Trp-Arc-914</t>
  </si>
  <si>
    <t>Natronoarchaeum</t>
  </si>
  <si>
    <t>Trp-Arc-915</t>
  </si>
  <si>
    <t>Trp-Arc-921</t>
  </si>
  <si>
    <t>Trp-Arc-922</t>
  </si>
  <si>
    <t>Trp-Arc-934</t>
  </si>
  <si>
    <t>Trp-Arc-948</t>
  </si>
  <si>
    <t>Trp-Arc-85</t>
  </si>
  <si>
    <t>Trp-Arc-958</t>
  </si>
  <si>
    <t>Trp-Arc-935</t>
  </si>
  <si>
    <t>Trp-Arc-966</t>
  </si>
  <si>
    <t>Trp-Arc-967</t>
  </si>
  <si>
    <t>Trp-Arc-979</t>
  </si>
  <si>
    <t>Trp-Arc-965</t>
  </si>
  <si>
    <t>Trp-Arc-988</t>
  </si>
  <si>
    <t>Trp-Arc-153</t>
  </si>
  <si>
    <t>Trp-Arc-1018</t>
  </si>
  <si>
    <t>Trp-Arc-1019</t>
  </si>
  <si>
    <t>Trp-Arc-1020</t>
  </si>
  <si>
    <t>Trp-Arc-1028</t>
  </si>
  <si>
    <t>Trp-Arc-1039</t>
  </si>
  <si>
    <t>Trp-Arc-1040</t>
  </si>
  <si>
    <t>Haladaptatus</t>
  </si>
  <si>
    <t>Trp-Arc-1063</t>
  </si>
  <si>
    <t>Trp-Arc-1064</t>
  </si>
  <si>
    <t>Trp-Arc-1065</t>
  </si>
  <si>
    <t>Trp-Arc-1053</t>
  </si>
  <si>
    <t>Trp-Arc-1075</t>
  </si>
  <si>
    <t>Trp-Arc-1085</t>
  </si>
  <si>
    <t>Trp-Arc-1112</t>
  </si>
  <si>
    <t>Trp-Arc-1113</t>
  </si>
  <si>
    <t>Trp-Arc-1109</t>
  </si>
  <si>
    <t>Trp-Arc-1110</t>
  </si>
  <si>
    <t>Trp-Arc-1111</t>
  </si>
  <si>
    <t>Trp-Arc-1140</t>
  </si>
  <si>
    <t>Trp-Arc-1141</t>
  </si>
  <si>
    <t>Trp-Arc-1137</t>
  </si>
  <si>
    <t>Trp-Arc-1166</t>
  </si>
  <si>
    <t>Trp-Arc-1165</t>
  </si>
  <si>
    <t>Trp-Arc-1196</t>
  </si>
  <si>
    <t>Trp-Arc-1211</t>
  </si>
  <si>
    <t>Trp-Arc-1213</t>
  </si>
  <si>
    <t>Halomarina</t>
  </si>
  <si>
    <t>Trp-Arc-1229</t>
  </si>
  <si>
    <t>Halosimplex</t>
  </si>
  <si>
    <t>Trp-Arc-1230</t>
  </si>
  <si>
    <t>Trp-Arc-1250</t>
  </si>
  <si>
    <t>Trp-Arc-1251</t>
  </si>
  <si>
    <t>Trp-Arc-1252</t>
  </si>
  <si>
    <t>Trp-Arc-1266</t>
  </si>
  <si>
    <t>Halogranum</t>
  </si>
  <si>
    <t>Trp-Arc-1265</t>
  </si>
  <si>
    <t>Trp-Arc-1084</t>
  </si>
  <si>
    <t>Trp-Arc-1267</t>
  </si>
  <si>
    <t>Trp-Arc-1278</t>
  </si>
  <si>
    <t>Trp-Arc-1294</t>
  </si>
  <si>
    <t>Trp-Arc-1316</t>
  </si>
  <si>
    <t>Trp-Arc-1317</t>
  </si>
  <si>
    <t>Trp-Arc-1333</t>
  </si>
  <si>
    <t>Trp-Arc-84</t>
  </si>
  <si>
    <t>Trp-Arc-1396</t>
  </si>
  <si>
    <t>Trp-Arc-246</t>
  </si>
  <si>
    <t>Trp-Arc-1400</t>
  </si>
  <si>
    <t>Thermoproteales</t>
  </si>
  <si>
    <t>Thermoproteaceae</t>
  </si>
  <si>
    <t>Thermocladium</t>
  </si>
  <si>
    <t>Trp-Arc-1402</t>
  </si>
  <si>
    <t>Trp-Arc-1399</t>
  </si>
  <si>
    <t>Trp-Arc-1429</t>
  </si>
  <si>
    <t>Trp-Arc-1453</t>
  </si>
  <si>
    <t>Trp-Arc-1454</t>
  </si>
  <si>
    <t>Trp-Arc-1477</t>
  </si>
  <si>
    <t>Trp-Arc-1478</t>
  </si>
  <si>
    <t>Trp-Arc-441</t>
  </si>
  <si>
    <t>Trp-Arc-858</t>
  </si>
  <si>
    <t>Trp-Arc-1529</t>
  </si>
  <si>
    <t>Trp-Arc-1530</t>
  </si>
  <si>
    <t>Trp-Arc-1531</t>
  </si>
  <si>
    <t>Sulfolobales</t>
  </si>
  <si>
    <t>Sulfolobaceae</t>
  </si>
  <si>
    <t>Stygiolobus</t>
  </si>
  <si>
    <t>Trp-Arc-1559</t>
  </si>
  <si>
    <t>Methanosarcinales</t>
  </si>
  <si>
    <t>Methanosarcinaceae</t>
  </si>
  <si>
    <t>Methanohalobium</t>
  </si>
  <si>
    <t>Trp-Arc-1315</t>
  </si>
  <si>
    <t>Trp-Arc-1561</t>
  </si>
  <si>
    <t>Trp-Arc-1562</t>
  </si>
  <si>
    <t>Trp-Arc-1563</t>
  </si>
  <si>
    <t>Trp-Arc-1564</t>
  </si>
  <si>
    <t>Trp-Arc-1565</t>
  </si>
  <si>
    <t>Trp-Arc-1593</t>
  </si>
  <si>
    <t>Halovivax</t>
  </si>
  <si>
    <t>Trp-Arc-1625</t>
  </si>
  <si>
    <t>Trp-Arc-1314</t>
  </si>
  <si>
    <t>Trp-Arc-1592</t>
  </si>
  <si>
    <t>Trp-Arc-1626</t>
  </si>
  <si>
    <t>Trp-Arc-146</t>
  </si>
  <si>
    <t>Trp-Arc-1372</t>
  </si>
  <si>
    <t>Trp-Arc-1667</t>
  </si>
  <si>
    <t>Trp-Arc-1668</t>
  </si>
  <si>
    <t>Haloterrigena</t>
  </si>
  <si>
    <t>Trp-Arc-1670</t>
  </si>
  <si>
    <t>Haloferax</t>
  </si>
  <si>
    <t>Trp-Arc-1295</t>
  </si>
  <si>
    <t>Trp-Arc-1624</t>
  </si>
  <si>
    <t>Trp-Arc-1705</t>
  </si>
  <si>
    <t>Trp-Arc-1706</t>
  </si>
  <si>
    <t>Trp-Arc-1740</t>
  </si>
  <si>
    <t>Trp-Arc-1741</t>
  </si>
  <si>
    <t>Trp-Arc-1748</t>
  </si>
  <si>
    <t>Trp-Arc-1751</t>
  </si>
  <si>
    <t>Trp-Arc-1750</t>
  </si>
  <si>
    <t>Trp-Arc-1752</t>
  </si>
  <si>
    <t>Trp-Arc-1785</t>
  </si>
  <si>
    <t>Trp-Arc-558</t>
  </si>
  <si>
    <t>Trp-Arc-1796</t>
  </si>
  <si>
    <t>Trp-Arc-1797</t>
  </si>
  <si>
    <t>Salinarchaeum</t>
  </si>
  <si>
    <t>Trp-Arc-1856</t>
  </si>
  <si>
    <t>Trp-Arc-1899</t>
  </si>
  <si>
    <t>Archaeoglobales</t>
  </si>
  <si>
    <t>Archaeoglobaceae</t>
  </si>
  <si>
    <t>Ferroglobus</t>
  </si>
  <si>
    <t>Trp-Arc-1900</t>
  </si>
  <si>
    <t>Trp-Arc-1905</t>
  </si>
  <si>
    <t>Trp-Arc-280</t>
  </si>
  <si>
    <t>Trp-Arc-1452</t>
  </si>
  <si>
    <t>Trp-Arc-1041</t>
  </si>
  <si>
    <t>Trp-Arc-1909</t>
  </si>
  <si>
    <t>Trp-Arc-1911</t>
  </si>
  <si>
    <t>Trp-Arc-1912</t>
  </si>
  <si>
    <t>Trp-Arc-1981</t>
  </si>
  <si>
    <t>Trp-Arc-1982</t>
  </si>
  <si>
    <t>Trp-Arc-1983</t>
  </si>
  <si>
    <t>Trp-Arc-1984</t>
  </si>
  <si>
    <t>Trp-Arc-270</t>
  </si>
  <si>
    <t>Trp-Arc-402</t>
  </si>
  <si>
    <t>Trp-Arc-549</t>
  </si>
  <si>
    <t>Trp-Arc-2041</t>
  </si>
  <si>
    <t>Trp-Arc-2042</t>
  </si>
  <si>
    <t>Trp-Arc-2043</t>
  </si>
  <si>
    <t>Trp-Arc-2046</t>
  </si>
  <si>
    <t>Trp-Arc-2098</t>
  </si>
  <si>
    <t>Methanopyrales</t>
  </si>
  <si>
    <t>Methanopyraceae</t>
  </si>
  <si>
    <t>Methanopyrus</t>
  </si>
  <si>
    <t>Trp-Arc-2150</t>
  </si>
  <si>
    <t>Trp-Arc-2170</t>
  </si>
  <si>
    <t>Trp-Arc-2172</t>
  </si>
  <si>
    <t>Trp-Arc-2210</t>
  </si>
  <si>
    <t>Trp-Arc-2228</t>
  </si>
  <si>
    <t>Trp-Arc-199</t>
  </si>
  <si>
    <t>Trp-Arc-231</t>
  </si>
  <si>
    <t>Trp-Arc-419</t>
  </si>
  <si>
    <t>Trp-Arc-611</t>
  </si>
  <si>
    <t>Trp-Arc-672</t>
  </si>
  <si>
    <t>Trp-Arc-1180</t>
  </si>
  <si>
    <t>Woesearchaeota Incertae Sedis AR18 Order</t>
  </si>
  <si>
    <t>Woesearchaeota Incertae Sedis AR18 Family</t>
  </si>
  <si>
    <t>Woesearchaeota Incertae Sedis AR18 Genus</t>
  </si>
  <si>
    <t>Trp-Arc-725</t>
  </si>
  <si>
    <t>Woesearchaeota Incertae Sedis AR15 Order</t>
  </si>
  <si>
    <t>Woesearchaeota Incertae Sedis AR15 Family</t>
  </si>
  <si>
    <t>Woesearchaeota Incertae Sedis AR15 Genus</t>
  </si>
  <si>
    <t>Trp-Arc-765</t>
  </si>
  <si>
    <t>Trp-Arc-783</t>
  </si>
  <si>
    <t>Trp-Arc-2240</t>
  </si>
  <si>
    <t>Trp-Arc-2241</t>
  </si>
  <si>
    <t>Trp-Arc-2242</t>
  </si>
  <si>
    <t>Trp-Arc-2285</t>
  </si>
  <si>
    <t>Trp-Arc-2299</t>
  </si>
  <si>
    <t>Trp-Arc-1623</t>
  </si>
  <si>
    <t>Trp-Arc-766</t>
  </si>
  <si>
    <t>Trp-Arc-1666</t>
  </si>
  <si>
    <t>Trp-Arc-2160</t>
  </si>
  <si>
    <t>Trp-Arc-2305</t>
  </si>
  <si>
    <t>Trp-Arc-2351</t>
  </si>
  <si>
    <t>Average</t>
  </si>
  <si>
    <t>B</t>
  </si>
  <si>
    <t>C</t>
  </si>
  <si>
    <t>BRINE</t>
  </si>
  <si>
    <t>CRYSTAL</t>
  </si>
  <si>
    <t>SUM</t>
  </si>
  <si>
    <t xml:space="preserve">Pond 1 </t>
  </si>
  <si>
    <t xml:space="preserve">Pond 2 </t>
  </si>
  <si>
    <t xml:space="preserve">Pond 3 </t>
  </si>
  <si>
    <t>T1</t>
  </si>
  <si>
    <t>T2</t>
  </si>
  <si>
    <t>T3</t>
  </si>
  <si>
    <t>T4</t>
  </si>
  <si>
    <t>T0</t>
  </si>
  <si>
    <t xml:space="preserve">Candidatus Iainarchaeum </t>
  </si>
  <si>
    <t>T+A3:I279hermoproteales</t>
  </si>
  <si>
    <t>Pond 1</t>
  </si>
  <si>
    <t>Pond 2</t>
  </si>
  <si>
    <t>Pond 3</t>
  </si>
  <si>
    <t>OTU</t>
  </si>
  <si>
    <t>Pond 1 T0</t>
  </si>
  <si>
    <t>Pond 2 T0</t>
  </si>
  <si>
    <t>Pond 3 T0</t>
  </si>
  <si>
    <t xml:space="preserve">Mean across ponds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</si>
</sst>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86C3-DA71-457F-9D2C-DCAE7AFACE22}">
  <dimension ref="A1:U279"/>
  <sheetViews>
    <sheetView workbookViewId="0">
      <selection activeCell="E2" sqref="E2"/>
    </sheetView>
  </sheetViews>
  <sheetFormatPr defaultRowHeight="15" x14ac:dyDescent="0.25"/>
  <cols>
    <col min="3" max="3" width="40.5703125" style="1" bestFit="1" customWidth="1"/>
    <col min="4" max="4" width="12.140625" style="1" bestFit="1" customWidth="1"/>
    <col min="5" max="9" width="12" bestFit="1" customWidth="1"/>
  </cols>
  <sheetData>
    <row r="1" spans="1:21" x14ac:dyDescent="0.25">
      <c r="A1" s="1"/>
      <c r="B1" s="1"/>
      <c r="E1" s="3" t="s">
        <v>382</v>
      </c>
      <c r="F1" s="3"/>
      <c r="G1" s="3"/>
      <c r="H1" s="3"/>
      <c r="I1" s="3"/>
      <c r="J1" s="1"/>
      <c r="K1" s="3" t="s">
        <v>383</v>
      </c>
      <c r="L1" s="3"/>
      <c r="M1" s="3"/>
      <c r="N1" s="3"/>
      <c r="O1" s="3"/>
      <c r="P1" s="1"/>
      <c r="Q1" s="3" t="s">
        <v>384</v>
      </c>
      <c r="R1" s="3"/>
      <c r="S1" s="3"/>
      <c r="T1" s="3"/>
      <c r="U1" s="3"/>
    </row>
    <row r="2" spans="1:21" x14ac:dyDescent="0.25">
      <c r="A2" s="1" t="s">
        <v>0</v>
      </c>
      <c r="B2" s="1" t="s">
        <v>1</v>
      </c>
      <c r="C2" s="1" t="s">
        <v>2</v>
      </c>
      <c r="D2" s="1" t="s">
        <v>385</v>
      </c>
      <c r="E2" s="1" t="s">
        <v>379</v>
      </c>
      <c r="F2" s="1" t="s">
        <v>375</v>
      </c>
      <c r="G2" s="1" t="s">
        <v>376</v>
      </c>
      <c r="H2" s="1" t="s">
        <v>377</v>
      </c>
      <c r="I2" s="1" t="s">
        <v>378</v>
      </c>
      <c r="J2" s="1"/>
      <c r="K2" s="1" t="s">
        <v>379</v>
      </c>
      <c r="L2" s="1" t="s">
        <v>375</v>
      </c>
      <c r="M2" s="1" t="s">
        <v>376</v>
      </c>
      <c r="N2" s="1" t="s">
        <v>377</v>
      </c>
      <c r="O2" s="1" t="s">
        <v>378</v>
      </c>
      <c r="P2" s="1"/>
      <c r="Q2" s="1" t="s">
        <v>379</v>
      </c>
      <c r="R2" s="1" t="s">
        <v>375</v>
      </c>
      <c r="S2" s="1" t="s">
        <v>376</v>
      </c>
      <c r="T2" s="1" t="s">
        <v>377</v>
      </c>
      <c r="U2" s="1" t="s">
        <v>378</v>
      </c>
    </row>
    <row r="3" spans="1:21" x14ac:dyDescent="0.25">
      <c r="A3" t="s">
        <v>97</v>
      </c>
      <c r="B3" t="s">
        <v>98</v>
      </c>
      <c r="C3" s="1" t="s">
        <v>99</v>
      </c>
      <c r="D3" s="1" t="s">
        <v>100</v>
      </c>
      <c r="E3">
        <v>0</v>
      </c>
      <c r="F3">
        <v>5.2197515398267049E-3</v>
      </c>
      <c r="G3">
        <v>4.1521152729413506E-3</v>
      </c>
      <c r="H3">
        <v>0</v>
      </c>
      <c r="I3">
        <v>1.0471313835746972E-3</v>
      </c>
      <c r="K3">
        <v>7.9311894295422833E-2</v>
      </c>
      <c r="L3">
        <v>9.9972636243676444E-2</v>
      </c>
      <c r="M3">
        <v>4.2019919741546286E-2</v>
      </c>
      <c r="N3">
        <v>8.0824301016115249E-2</v>
      </c>
      <c r="O3">
        <v>8.8665269218816622E-2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29</v>
      </c>
      <c r="B4" t="s">
        <v>30</v>
      </c>
      <c r="C4" s="1" t="s">
        <v>31</v>
      </c>
      <c r="D4" s="1" t="s">
        <v>32</v>
      </c>
      <c r="E4">
        <v>0.11692048746739463</v>
      </c>
      <c r="F4">
        <v>0.33288947067602798</v>
      </c>
      <c r="G4">
        <v>0.28414011166533004</v>
      </c>
      <c r="H4">
        <v>0.13502490105176346</v>
      </c>
      <c r="I4">
        <v>0.12642628964483926</v>
      </c>
      <c r="K4">
        <v>3.5729719919650518</v>
      </c>
      <c r="L4">
        <v>2.9177613649518319</v>
      </c>
      <c r="M4">
        <v>1.8365019576881976</v>
      </c>
      <c r="N4">
        <v>1.9751129473153843</v>
      </c>
      <c r="O4">
        <v>1.6239479025099046</v>
      </c>
      <c r="Q4">
        <v>3.0735563112023828E-2</v>
      </c>
      <c r="R4">
        <v>0.12989579940708976</v>
      </c>
      <c r="S4">
        <v>0.1817624965241311</v>
      </c>
      <c r="T4">
        <v>4.5801175530218646E-2</v>
      </c>
      <c r="U4">
        <v>2.2809308849793264E-2</v>
      </c>
    </row>
    <row r="5" spans="1:21" x14ac:dyDescent="0.25">
      <c r="A5" t="s">
        <v>29</v>
      </c>
      <c r="B5" t="s">
        <v>30</v>
      </c>
      <c r="C5" s="1" t="s">
        <v>31</v>
      </c>
      <c r="D5" s="1" t="s">
        <v>35</v>
      </c>
      <c r="E5">
        <v>0.19561380922578284</v>
      </c>
      <c r="F5">
        <v>0.62598231118616698</v>
      </c>
      <c r="G5">
        <v>0.63098148593704251</v>
      </c>
      <c r="H5">
        <v>0.29508494536816504</v>
      </c>
      <c r="I5">
        <v>0.3101879558142176</v>
      </c>
      <c r="K5">
        <v>1.5096281724731204</v>
      </c>
      <c r="L5">
        <v>1.5270091204626026</v>
      </c>
      <c r="M5">
        <v>1.2732394085126117</v>
      </c>
      <c r="N5">
        <v>1.072179839964063</v>
      </c>
      <c r="O5">
        <v>0.89829718697372007</v>
      </c>
      <c r="Q5">
        <v>0.13043578465479586</v>
      </c>
      <c r="R5">
        <v>0.35795089199702496</v>
      </c>
      <c r="S5">
        <v>0.21634763236310942</v>
      </c>
      <c r="T5">
        <v>0.15464750198814844</v>
      </c>
      <c r="U5">
        <v>8.3643939562686523E-2</v>
      </c>
    </row>
    <row r="6" spans="1:21" x14ac:dyDescent="0.25">
      <c r="A6" t="s">
        <v>29</v>
      </c>
      <c r="B6" t="s">
        <v>30</v>
      </c>
      <c r="C6" s="1" t="s">
        <v>31</v>
      </c>
      <c r="D6" s="1" t="s">
        <v>50</v>
      </c>
      <c r="E6">
        <v>1.8972965430900549E-2</v>
      </c>
      <c r="F6">
        <v>9.6429645617658408E-3</v>
      </c>
      <c r="G6">
        <v>1.9372476713692605E-2</v>
      </c>
      <c r="H6">
        <v>1.5907246150495668E-2</v>
      </c>
      <c r="I6">
        <v>2.0396542519484143E-2</v>
      </c>
      <c r="K6">
        <v>0.82857396605828093</v>
      </c>
      <c r="L6">
        <v>0.58469582190894664</v>
      </c>
      <c r="M6">
        <v>0.42328967196185935</v>
      </c>
      <c r="N6">
        <v>0.39669267060810248</v>
      </c>
      <c r="O6">
        <v>0.32083171441795139</v>
      </c>
      <c r="Q6">
        <v>9.0903214752903142E-3</v>
      </c>
      <c r="R6">
        <v>4.2365049593147595E-2</v>
      </c>
      <c r="S6">
        <v>0.19788918205804748</v>
      </c>
      <c r="T6">
        <v>5.6966294322026573E-3</v>
      </c>
      <c r="U6">
        <v>8.296842725255207E-3</v>
      </c>
    </row>
    <row r="7" spans="1:21" x14ac:dyDescent="0.25">
      <c r="A7" t="s">
        <v>29</v>
      </c>
      <c r="B7" t="s">
        <v>30</v>
      </c>
      <c r="C7" s="1" t="s">
        <v>31</v>
      </c>
      <c r="D7" s="1" t="s">
        <v>68</v>
      </c>
      <c r="E7">
        <v>8.1808943326360795E-3</v>
      </c>
      <c r="F7">
        <v>1.9335506061432136E-2</v>
      </c>
      <c r="G7">
        <v>2.6601174644477824E-2</v>
      </c>
      <c r="H7">
        <v>1.337104183387592E-2</v>
      </c>
      <c r="I7">
        <v>2.1738311334366656E-2</v>
      </c>
      <c r="K7">
        <v>0.37776400294529994</v>
      </c>
      <c r="L7">
        <v>0.23422089999841111</v>
      </c>
      <c r="M7">
        <v>0.16443695706905848</v>
      </c>
      <c r="N7">
        <v>0.21620733836492909</v>
      </c>
      <c r="O7">
        <v>0.17970820441914101</v>
      </c>
      <c r="Q7">
        <v>4.7350281501491419E-3</v>
      </c>
      <c r="R7">
        <v>9.7900558018659961E-3</v>
      </c>
      <c r="S7">
        <v>2.1987686895338612E-2</v>
      </c>
      <c r="T7">
        <v>7.4069596089717075E-3</v>
      </c>
      <c r="U7">
        <v>3.5067417109392808E-3</v>
      </c>
    </row>
    <row r="8" spans="1:21" x14ac:dyDescent="0.25">
      <c r="A8" t="s">
        <v>29</v>
      </c>
      <c r="B8" t="s">
        <v>30</v>
      </c>
      <c r="C8" s="1" t="s">
        <v>31</v>
      </c>
      <c r="D8" s="1" t="s">
        <v>72</v>
      </c>
      <c r="E8">
        <v>6.1427502132461946E-2</v>
      </c>
      <c r="F8">
        <v>9.5751779794899614E-2</v>
      </c>
      <c r="G8">
        <v>0.14776353477946899</v>
      </c>
      <c r="H8">
        <v>8.6195411361312632E-2</v>
      </c>
      <c r="I8">
        <v>0.11784012885030097</v>
      </c>
      <c r="K8">
        <v>0.10290564868167247</v>
      </c>
      <c r="L8">
        <v>7.5122343697463984E-2</v>
      </c>
      <c r="M8">
        <v>9.0943008010966983E-2</v>
      </c>
      <c r="N8">
        <v>5.0302847376909078E-2</v>
      </c>
      <c r="O8">
        <v>5.1629626867796506E-2</v>
      </c>
      <c r="Q8">
        <v>6.7707904651660891E-2</v>
      </c>
      <c r="R8">
        <v>7.2552765123896482E-2</v>
      </c>
      <c r="S8">
        <v>0.34739830751434581</v>
      </c>
      <c r="T8">
        <v>8.5211912670235701E-2</v>
      </c>
      <c r="U8">
        <v>4.1410342063419182E-2</v>
      </c>
    </row>
    <row r="9" spans="1:21" x14ac:dyDescent="0.25">
      <c r="A9" t="s">
        <v>29</v>
      </c>
      <c r="B9" t="s">
        <v>30</v>
      </c>
      <c r="C9" s="1" t="s">
        <v>31</v>
      </c>
      <c r="D9" s="1" t="s">
        <v>76</v>
      </c>
      <c r="E9">
        <v>4.515244379110523E-2</v>
      </c>
      <c r="F9">
        <v>8.0092525175419496E-2</v>
      </c>
      <c r="G9">
        <v>8.4299647614179629E-2</v>
      </c>
      <c r="H9">
        <v>6.049562314262022E-2</v>
      </c>
      <c r="I9">
        <v>5.2634149340096414E-2</v>
      </c>
      <c r="K9">
        <v>0.13585655147244582</v>
      </c>
      <c r="L9">
        <v>9.997109424135904E-2</v>
      </c>
      <c r="M9">
        <v>6.2894973661923495E-2</v>
      </c>
      <c r="N9">
        <v>6.160980786406059E-2</v>
      </c>
      <c r="O9">
        <v>5.8089429368785306E-2</v>
      </c>
      <c r="Q9">
        <v>5.9099648124822018E-2</v>
      </c>
      <c r="R9">
        <v>0.10215068040655313</v>
      </c>
      <c r="S9">
        <v>4.3258018384401097E-2</v>
      </c>
      <c r="T9">
        <v>5.3860785535189283E-2</v>
      </c>
      <c r="U9">
        <v>2.3802761945865922E-2</v>
      </c>
    </row>
    <row r="10" spans="1:21" x14ac:dyDescent="0.25">
      <c r="A10" t="s">
        <v>29</v>
      </c>
      <c r="B10" t="s">
        <v>30</v>
      </c>
      <c r="C10" s="1" t="s">
        <v>31</v>
      </c>
      <c r="D10" s="1" t="s">
        <v>80</v>
      </c>
      <c r="E10">
        <v>7.7150475536308175E-2</v>
      </c>
      <c r="F10">
        <v>0.25386419503880647</v>
      </c>
      <c r="G10">
        <v>0.27445996514853427</v>
      </c>
      <c r="H10">
        <v>0.12504043470463053</v>
      </c>
      <c r="I10">
        <v>0.10819162861208081</v>
      </c>
      <c r="K10">
        <v>8.3416077830218024E-2</v>
      </c>
      <c r="L10">
        <v>5.9983890146669341E-2</v>
      </c>
      <c r="M10">
        <v>7.006795409058976E-2</v>
      </c>
      <c r="N10">
        <v>3.1850664735231356E-2</v>
      </c>
      <c r="O10">
        <v>3.0412222867125489E-2</v>
      </c>
      <c r="Q10">
        <v>1.330028778031323E-2</v>
      </c>
      <c r="R10">
        <v>6.104294028825865E-2</v>
      </c>
      <c r="S10">
        <v>4.1464527097068455E-3</v>
      </c>
      <c r="T10">
        <v>2.4009166577194627E-2</v>
      </c>
      <c r="U10">
        <v>3.3695324716312564E-3</v>
      </c>
    </row>
    <row r="11" spans="1:21" x14ac:dyDescent="0.25">
      <c r="A11" t="s">
        <v>29</v>
      </c>
      <c r="B11" t="s">
        <v>30</v>
      </c>
      <c r="C11" s="1" t="s">
        <v>31</v>
      </c>
      <c r="D11" s="1" t="s">
        <v>109</v>
      </c>
      <c r="E11">
        <v>4.8924232353521396E-3</v>
      </c>
      <c r="F11">
        <v>2.0013371884190948E-2</v>
      </c>
      <c r="G11">
        <v>2.0179185005168784E-2</v>
      </c>
      <c r="H11">
        <v>8.7374714454402334E-3</v>
      </c>
      <c r="I11">
        <v>2.0872308026234021E-2</v>
      </c>
      <c r="K11">
        <v>5.127564329384094E-2</v>
      </c>
      <c r="L11">
        <v>6.3411144497311681E-2</v>
      </c>
      <c r="M11">
        <v>3.5006805217386104E-2</v>
      </c>
      <c r="N11">
        <v>3.6182364791448436E-2</v>
      </c>
      <c r="O11">
        <v>2.1515734569751099E-2</v>
      </c>
      <c r="Q11">
        <v>2.9867378785973209E-3</v>
      </c>
      <c r="R11">
        <v>1.2417913809666899E-2</v>
      </c>
      <c r="S11">
        <v>0</v>
      </c>
      <c r="T11">
        <v>7.4069596089717075E-3</v>
      </c>
      <c r="U11">
        <v>8.7668542773482021E-4</v>
      </c>
    </row>
    <row r="12" spans="1:21" x14ac:dyDescent="0.25">
      <c r="A12" t="s">
        <v>29</v>
      </c>
      <c r="B12" t="s">
        <v>30</v>
      </c>
      <c r="C12" s="1" t="s">
        <v>31</v>
      </c>
      <c r="D12" s="1" t="s">
        <v>121</v>
      </c>
      <c r="E12">
        <v>1.5565976099005967E-2</v>
      </c>
      <c r="F12">
        <v>9.6429645617658408E-3</v>
      </c>
      <c r="G12">
        <v>2.6601174644477824E-2</v>
      </c>
      <c r="H12">
        <v>1.1550131066110575E-2</v>
      </c>
      <c r="I12">
        <v>2.7477715409488662E-2</v>
      </c>
      <c r="K12">
        <v>1.9341912597861957E-2</v>
      </c>
      <c r="L12">
        <v>1.5138453550794642E-2</v>
      </c>
      <c r="M12">
        <v>1.7471177690861706E-2</v>
      </c>
      <c r="N12">
        <v>9.6270687774851222E-3</v>
      </c>
      <c r="O12">
        <v>1.1771487591470654E-2</v>
      </c>
      <c r="Q12">
        <v>1.7073846678744422E-2</v>
      </c>
      <c r="R12">
        <v>1.0676842321541804E-2</v>
      </c>
      <c r="S12">
        <v>7.1164247082265873E-3</v>
      </c>
      <c r="T12">
        <v>1.021176857802133E-2</v>
      </c>
      <c r="U12">
        <v>9.3107373922980529E-3</v>
      </c>
    </row>
    <row r="13" spans="1:21" x14ac:dyDescent="0.25">
      <c r="A13" t="s">
        <v>29</v>
      </c>
      <c r="B13" t="s">
        <v>30</v>
      </c>
      <c r="C13" s="1" t="s">
        <v>31</v>
      </c>
      <c r="D13" s="1" t="s">
        <v>162</v>
      </c>
      <c r="E13">
        <v>0</v>
      </c>
      <c r="F13">
        <v>0</v>
      </c>
      <c r="G13">
        <v>0</v>
      </c>
      <c r="H13">
        <v>0</v>
      </c>
      <c r="I13">
        <v>8.6600330813263709E-4</v>
      </c>
      <c r="K13">
        <v>1.8285673922311105E-2</v>
      </c>
      <c r="L13">
        <v>1.3139093346060157E-2</v>
      </c>
      <c r="M13">
        <v>1.0458063166701526E-2</v>
      </c>
      <c r="N13">
        <v>1.1803656637010019E-2</v>
      </c>
      <c r="O13">
        <v>8.1948224216331477E-3</v>
      </c>
      <c r="Q13">
        <v>3.7001236405165925E-3</v>
      </c>
      <c r="R13">
        <v>0</v>
      </c>
      <c r="S13">
        <v>4.1464527097068455E-3</v>
      </c>
      <c r="T13">
        <v>0</v>
      </c>
      <c r="U13">
        <v>0</v>
      </c>
    </row>
    <row r="14" spans="1:21" x14ac:dyDescent="0.25">
      <c r="A14" t="s">
        <v>29</v>
      </c>
      <c r="B14" t="s">
        <v>30</v>
      </c>
      <c r="C14" s="1" t="s">
        <v>31</v>
      </c>
      <c r="D14" s="1" t="s">
        <v>165</v>
      </c>
      <c r="E14">
        <v>8.2188457460991796E-3</v>
      </c>
      <c r="F14">
        <v>5.2197515398267049E-3</v>
      </c>
      <c r="G14">
        <v>1.8071744826963041E-3</v>
      </c>
      <c r="H14">
        <v>1.2681021583098734E-3</v>
      </c>
      <c r="I14">
        <v>7.0045996775328053E-3</v>
      </c>
      <c r="K14">
        <v>9.0599857110550807E-3</v>
      </c>
      <c r="L14">
        <v>6.5695466730300786E-3</v>
      </c>
      <c r="M14">
        <v>3.486021055567176E-3</v>
      </c>
      <c r="N14">
        <v>7.9595683606100195E-3</v>
      </c>
      <c r="O14">
        <v>7.3788007498411029E-3</v>
      </c>
      <c r="Q14">
        <v>2.5351112913856917E-3</v>
      </c>
      <c r="R14">
        <v>0</v>
      </c>
      <c r="S14">
        <v>0</v>
      </c>
      <c r="T14">
        <v>2.9477655936799903E-3</v>
      </c>
      <c r="U14">
        <v>0</v>
      </c>
    </row>
    <row r="15" spans="1:21" x14ac:dyDescent="0.25">
      <c r="A15" t="s">
        <v>29</v>
      </c>
      <c r="B15" t="s">
        <v>30</v>
      </c>
      <c r="C15" s="1" t="s">
        <v>31</v>
      </c>
      <c r="D15" s="1" t="s">
        <v>175</v>
      </c>
      <c r="E15">
        <v>8.7571056244516634E-3</v>
      </c>
      <c r="F15">
        <v>1.8608063300772869E-2</v>
      </c>
      <c r="G15">
        <v>1.143081826620943E-2</v>
      </c>
      <c r="H15">
        <v>8.7374714454402334E-3</v>
      </c>
      <c r="I15">
        <v>1.224025659540629E-2</v>
      </c>
      <c r="K15">
        <v>1.0493305954156918E-3</v>
      </c>
      <c r="L15">
        <v>0</v>
      </c>
      <c r="M15">
        <v>3.486021055567176E-3</v>
      </c>
      <c r="N15">
        <v>8.2920802341683456E-4</v>
      </c>
      <c r="O15">
        <v>3.2099637274098803E-3</v>
      </c>
      <c r="Q15">
        <v>8.4503709712856407E-4</v>
      </c>
      <c r="R15">
        <v>4.8356243469165868E-3</v>
      </c>
      <c r="S15">
        <v>0</v>
      </c>
      <c r="T15">
        <v>2.5499620833653448E-3</v>
      </c>
      <c r="U15">
        <v>0</v>
      </c>
    </row>
    <row r="16" spans="1:21" x14ac:dyDescent="0.25">
      <c r="A16" t="s">
        <v>29</v>
      </c>
      <c r="B16" t="s">
        <v>30</v>
      </c>
      <c r="C16" s="1" t="s">
        <v>31</v>
      </c>
      <c r="D16" s="1" t="s">
        <v>208</v>
      </c>
      <c r="E16">
        <v>8.0197606903409998E-4</v>
      </c>
      <c r="F16">
        <v>1.4744043406463788E-3</v>
      </c>
      <c r="G16">
        <v>0</v>
      </c>
      <c r="H16">
        <v>0</v>
      </c>
      <c r="I16">
        <v>0</v>
      </c>
      <c r="K16">
        <v>5.9575214450858236E-3</v>
      </c>
      <c r="L16">
        <v>1.9993602047344849E-3</v>
      </c>
      <c r="M16">
        <v>0</v>
      </c>
      <c r="N16">
        <v>1.1584129742253113E-3</v>
      </c>
      <c r="O16">
        <v>1.069987909136627E-3</v>
      </c>
      <c r="Q16">
        <v>0</v>
      </c>
      <c r="R16">
        <v>0</v>
      </c>
      <c r="S16">
        <v>7.1164247082265873E-3</v>
      </c>
      <c r="T16">
        <v>0</v>
      </c>
      <c r="U16">
        <v>0</v>
      </c>
    </row>
    <row r="17" spans="1:21" x14ac:dyDescent="0.25">
      <c r="A17" t="s">
        <v>29</v>
      </c>
      <c r="B17" t="s">
        <v>30</v>
      </c>
      <c r="C17" s="1" t="s">
        <v>31</v>
      </c>
      <c r="D17" s="1" t="s">
        <v>224</v>
      </c>
      <c r="E17">
        <v>2.0883249167334803E-3</v>
      </c>
      <c r="F17">
        <v>1.5659254619480114E-2</v>
      </c>
      <c r="G17">
        <v>1.5632938601633643E-3</v>
      </c>
      <c r="H17">
        <v>1.1984803269454332E-3</v>
      </c>
      <c r="I17">
        <v>0</v>
      </c>
      <c r="K17">
        <v>1.6603011832915914E-3</v>
      </c>
      <c r="L17">
        <v>3.9987204094689699E-3</v>
      </c>
      <c r="M17">
        <v>0</v>
      </c>
      <c r="N17">
        <v>8.2920802341683456E-4</v>
      </c>
      <c r="O17">
        <v>1.3097062328919623E-3</v>
      </c>
      <c r="Q17">
        <v>2.5933273686803856E-3</v>
      </c>
      <c r="R17">
        <v>0</v>
      </c>
      <c r="S17">
        <v>0</v>
      </c>
      <c r="T17">
        <v>9.8258853122666352E-4</v>
      </c>
      <c r="U17">
        <v>0</v>
      </c>
    </row>
    <row r="18" spans="1:21" x14ac:dyDescent="0.25">
      <c r="A18" t="s">
        <v>29</v>
      </c>
      <c r="B18" t="s">
        <v>30</v>
      </c>
      <c r="C18" s="1" t="s">
        <v>31</v>
      </c>
      <c r="D18" s="1" t="s">
        <v>227</v>
      </c>
      <c r="E18">
        <v>2.1745275838824015E-3</v>
      </c>
      <c r="F18">
        <v>0</v>
      </c>
      <c r="G18">
        <v>0</v>
      </c>
      <c r="H18">
        <v>0</v>
      </c>
      <c r="I18">
        <v>0</v>
      </c>
      <c r="K18">
        <v>4.9809035498747751E-3</v>
      </c>
      <c r="L18">
        <v>1.9993602047344849E-3</v>
      </c>
      <c r="M18">
        <v>0</v>
      </c>
      <c r="N18">
        <v>5.9628629929264374E-3</v>
      </c>
      <c r="O18">
        <v>6.0389780988028873E-3</v>
      </c>
      <c r="Q18">
        <v>8.4503709712856407E-4</v>
      </c>
      <c r="R18">
        <v>1.6660835374285666E-3</v>
      </c>
      <c r="S18">
        <v>0</v>
      </c>
      <c r="T18">
        <v>0</v>
      </c>
      <c r="U18">
        <v>0</v>
      </c>
    </row>
    <row r="19" spans="1:21" x14ac:dyDescent="0.25">
      <c r="A19" t="s">
        <v>29</v>
      </c>
      <c r="B19" t="s">
        <v>30</v>
      </c>
      <c r="C19" s="1" t="s">
        <v>31</v>
      </c>
      <c r="D19" s="1" t="s">
        <v>234</v>
      </c>
      <c r="E19">
        <v>0</v>
      </c>
      <c r="F19">
        <v>0</v>
      </c>
      <c r="G19">
        <v>6.4970560631863973E-3</v>
      </c>
      <c r="H19">
        <v>1.1984803269454332E-3</v>
      </c>
      <c r="I19">
        <v>0</v>
      </c>
      <c r="K19">
        <v>4.9809035498747751E-3</v>
      </c>
      <c r="L19">
        <v>0</v>
      </c>
      <c r="M19">
        <v>0</v>
      </c>
      <c r="N19">
        <v>1.9876209976421458E-3</v>
      </c>
      <c r="O19">
        <v>9.430047904643357E-4</v>
      </c>
      <c r="Q19">
        <v>8.4503709712856407E-4</v>
      </c>
      <c r="R19">
        <v>3.3321670748571331E-3</v>
      </c>
      <c r="S19">
        <v>0</v>
      </c>
      <c r="T19">
        <v>0</v>
      </c>
      <c r="U19">
        <v>8.7668542773482021E-4</v>
      </c>
    </row>
    <row r="20" spans="1:21" x14ac:dyDescent="0.25">
      <c r="A20" t="s">
        <v>29</v>
      </c>
      <c r="B20" t="s">
        <v>30</v>
      </c>
      <c r="C20" s="1" t="s">
        <v>31</v>
      </c>
      <c r="D20" s="1" t="s">
        <v>248</v>
      </c>
      <c r="E20">
        <v>0</v>
      </c>
      <c r="F20">
        <v>0</v>
      </c>
      <c r="G20">
        <v>1.8071744826963041E-3</v>
      </c>
      <c r="H20">
        <v>0</v>
      </c>
      <c r="I20">
        <v>0</v>
      </c>
      <c r="K20">
        <v>2.6369190785026412E-3</v>
      </c>
      <c r="L20">
        <v>1.9993602047344849E-3</v>
      </c>
      <c r="M20">
        <v>0</v>
      </c>
      <c r="N20">
        <v>1.9876209976421458E-3</v>
      </c>
      <c r="O20">
        <v>1.3097062328919623E-3</v>
      </c>
      <c r="Q20">
        <v>0</v>
      </c>
      <c r="R20">
        <v>0</v>
      </c>
      <c r="S20">
        <v>0</v>
      </c>
      <c r="T20">
        <v>0</v>
      </c>
      <c r="U20">
        <v>8.7668542773482021E-4</v>
      </c>
    </row>
    <row r="21" spans="1:21" x14ac:dyDescent="0.25">
      <c r="A21" t="s">
        <v>29</v>
      </c>
      <c r="B21" t="s">
        <v>30</v>
      </c>
      <c r="C21" s="1" t="s">
        <v>31</v>
      </c>
      <c r="D21" s="1" t="s">
        <v>296</v>
      </c>
      <c r="E21">
        <v>0</v>
      </c>
      <c r="F21">
        <v>0</v>
      </c>
      <c r="G21">
        <v>0</v>
      </c>
      <c r="H21">
        <v>0</v>
      </c>
      <c r="I21">
        <v>0</v>
      </c>
      <c r="K21">
        <v>3.4932129469192907E-3</v>
      </c>
      <c r="L21">
        <v>0</v>
      </c>
      <c r="M21">
        <v>3.486021055567176E-3</v>
      </c>
      <c r="N21">
        <v>0</v>
      </c>
      <c r="O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29</v>
      </c>
      <c r="B22" t="s">
        <v>30</v>
      </c>
      <c r="C22" s="1" t="s">
        <v>31</v>
      </c>
      <c r="D22" s="1" t="s">
        <v>302</v>
      </c>
      <c r="E22">
        <v>0</v>
      </c>
      <c r="F22">
        <v>0</v>
      </c>
      <c r="G22">
        <v>7.8164693008168213E-4</v>
      </c>
      <c r="H22">
        <v>0</v>
      </c>
      <c r="I22">
        <v>0</v>
      </c>
      <c r="K22">
        <v>1.6603011832915914E-3</v>
      </c>
      <c r="L22">
        <v>0</v>
      </c>
      <c r="M22">
        <v>0</v>
      </c>
      <c r="N22">
        <v>3.1460339718674571E-3</v>
      </c>
      <c r="O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">
        <v>29</v>
      </c>
      <c r="B23" t="s">
        <v>30</v>
      </c>
      <c r="C23" s="1" t="s">
        <v>31</v>
      </c>
      <c r="D23" s="1" t="s">
        <v>308</v>
      </c>
      <c r="E23">
        <v>0</v>
      </c>
      <c r="F23">
        <v>0</v>
      </c>
      <c r="G23">
        <v>7.8164693008168213E-4</v>
      </c>
      <c r="H23">
        <v>0</v>
      </c>
      <c r="I23">
        <v>0</v>
      </c>
      <c r="K23">
        <v>1.1492284755471567E-3</v>
      </c>
      <c r="L23">
        <v>0</v>
      </c>
      <c r="M23">
        <v>7.0086907765629378E-3</v>
      </c>
      <c r="N23">
        <v>3.3350008337502089E-3</v>
      </c>
      <c r="O23">
        <v>2.6194124657839247E-3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t="s">
        <v>29</v>
      </c>
      <c r="B24" t="s">
        <v>30</v>
      </c>
      <c r="C24" s="1" t="s">
        <v>31</v>
      </c>
      <c r="D24" s="1" t="s">
        <v>313</v>
      </c>
      <c r="E24">
        <v>0</v>
      </c>
      <c r="F24">
        <v>0</v>
      </c>
      <c r="G24">
        <v>0</v>
      </c>
      <c r="H24">
        <v>0</v>
      </c>
      <c r="I24">
        <v>0</v>
      </c>
      <c r="K24">
        <v>6.1097058787589972E-4</v>
      </c>
      <c r="L24">
        <v>0</v>
      </c>
      <c r="M24">
        <v>0</v>
      </c>
      <c r="N24">
        <v>0</v>
      </c>
      <c r="O24">
        <v>5.2388249315678493E-3</v>
      </c>
      <c r="Q24">
        <v>0</v>
      </c>
      <c r="R24">
        <v>0</v>
      </c>
      <c r="S24">
        <v>0</v>
      </c>
      <c r="T24">
        <v>9.8258853122666352E-4</v>
      </c>
      <c r="U24">
        <v>0</v>
      </c>
    </row>
    <row r="25" spans="1:21" x14ac:dyDescent="0.25">
      <c r="A25" t="s">
        <v>29</v>
      </c>
      <c r="B25" t="s">
        <v>30</v>
      </c>
      <c r="C25" s="1" t="s">
        <v>31</v>
      </c>
      <c r="D25" s="1" t="s">
        <v>338</v>
      </c>
      <c r="E25">
        <v>0</v>
      </c>
      <c r="F25">
        <v>0</v>
      </c>
      <c r="G25">
        <v>1.5632938601633643E-3</v>
      </c>
      <c r="H25">
        <v>1.5909380170548556E-3</v>
      </c>
      <c r="I25">
        <v>8.6600330813263709E-4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309</v>
      </c>
      <c r="B26" t="s">
        <v>310</v>
      </c>
      <c r="C26" s="1" t="s">
        <v>311</v>
      </c>
      <c r="D26" s="1" t="s">
        <v>312</v>
      </c>
      <c r="E26">
        <v>0</v>
      </c>
      <c r="F26">
        <v>0</v>
      </c>
      <c r="G26">
        <v>0</v>
      </c>
      <c r="H26">
        <v>0</v>
      </c>
      <c r="I26">
        <v>0</v>
      </c>
      <c r="K26">
        <v>0</v>
      </c>
      <c r="L26">
        <v>0</v>
      </c>
      <c r="M26">
        <v>0</v>
      </c>
      <c r="N26">
        <v>0</v>
      </c>
      <c r="O26">
        <v>0</v>
      </c>
      <c r="Q26">
        <v>0</v>
      </c>
      <c r="R26">
        <v>0</v>
      </c>
      <c r="S26">
        <v>0</v>
      </c>
      <c r="T26">
        <v>8.8432967810399728E-3</v>
      </c>
      <c r="U26">
        <v>0</v>
      </c>
    </row>
    <row r="27" spans="1:21" x14ac:dyDescent="0.25">
      <c r="A27" t="s">
        <v>20</v>
      </c>
      <c r="B27" t="s">
        <v>21</v>
      </c>
      <c r="C27" s="1" t="s">
        <v>210</v>
      </c>
      <c r="D27" s="1" t="s">
        <v>211</v>
      </c>
      <c r="E27">
        <v>8.5580205686934824E-3</v>
      </c>
      <c r="F27">
        <v>9.6429645617658408E-3</v>
      </c>
      <c r="G27">
        <v>7.3788307785399368E-3</v>
      </c>
      <c r="H27">
        <v>6.2708889601849269E-3</v>
      </c>
      <c r="I27">
        <v>9.4611185955663212E-3</v>
      </c>
      <c r="K27">
        <v>2.4643084981665329E-3</v>
      </c>
      <c r="L27">
        <v>0</v>
      </c>
      <c r="M27">
        <v>0</v>
      </c>
      <c r="N27">
        <v>0</v>
      </c>
      <c r="O27">
        <v>2.139975818273254E-3</v>
      </c>
      <c r="Q27">
        <v>1.1650123491309008E-3</v>
      </c>
      <c r="R27">
        <v>0</v>
      </c>
      <c r="S27">
        <v>0</v>
      </c>
      <c r="T27">
        <v>2.3290478852245203E-3</v>
      </c>
      <c r="U27">
        <v>0</v>
      </c>
    </row>
    <row r="28" spans="1:21" x14ac:dyDescent="0.25">
      <c r="A28" t="s">
        <v>20</v>
      </c>
      <c r="B28" t="s">
        <v>21</v>
      </c>
      <c r="C28" s="1" t="s">
        <v>183</v>
      </c>
      <c r="D28" s="1" t="s">
        <v>184</v>
      </c>
      <c r="E28">
        <v>0</v>
      </c>
      <c r="F28">
        <v>5.2197515398267049E-3</v>
      </c>
      <c r="G28">
        <v>0</v>
      </c>
      <c r="H28">
        <v>0</v>
      </c>
      <c r="I28">
        <v>0</v>
      </c>
      <c r="K28">
        <v>3.758962374122975E-3</v>
      </c>
      <c r="L28">
        <v>1.9993602047344849E-3</v>
      </c>
      <c r="M28">
        <v>3.486021055567176E-3</v>
      </c>
      <c r="N28">
        <v>5.3044530913094841E-3</v>
      </c>
      <c r="O28">
        <v>3.7720191618573428E-3</v>
      </c>
      <c r="Q28">
        <v>0</v>
      </c>
      <c r="R28">
        <v>1.1357183418512207E-3</v>
      </c>
      <c r="S28">
        <v>0</v>
      </c>
      <c r="T28">
        <v>0</v>
      </c>
      <c r="U28">
        <v>1.6161616161616162E-3</v>
      </c>
    </row>
    <row r="29" spans="1:21" x14ac:dyDescent="0.25">
      <c r="A29" t="s">
        <v>20</v>
      </c>
      <c r="B29" t="s">
        <v>21</v>
      </c>
      <c r="C29" s="1" t="s">
        <v>183</v>
      </c>
      <c r="D29" s="1" t="s">
        <v>246</v>
      </c>
      <c r="E29">
        <v>1.0872637919412008E-3</v>
      </c>
      <c r="F29">
        <v>0</v>
      </c>
      <c r="G29">
        <v>1.5632938601633643E-3</v>
      </c>
      <c r="H29">
        <v>1.1984803269454332E-3</v>
      </c>
      <c r="I29">
        <v>1.0471313835746972E-3</v>
      </c>
      <c r="K29">
        <v>2.9094275389702131E-3</v>
      </c>
      <c r="L29">
        <v>2.5708262635611087E-3</v>
      </c>
      <c r="M29">
        <v>0</v>
      </c>
      <c r="N29">
        <v>2.8259133911004157E-3</v>
      </c>
      <c r="O29">
        <v>0</v>
      </c>
      <c r="Q29">
        <v>1.2966636843401928E-3</v>
      </c>
      <c r="R29">
        <v>3.3321670748571331E-3</v>
      </c>
      <c r="S29">
        <v>0</v>
      </c>
      <c r="T29">
        <v>9.8258853122666352E-4</v>
      </c>
      <c r="U29">
        <v>0</v>
      </c>
    </row>
    <row r="30" spans="1:21" x14ac:dyDescent="0.25">
      <c r="A30" t="s">
        <v>20</v>
      </c>
      <c r="B30" t="s">
        <v>21</v>
      </c>
      <c r="C30" s="1" t="s">
        <v>183</v>
      </c>
      <c r="D30" s="1" t="s">
        <v>295</v>
      </c>
      <c r="E30">
        <v>0</v>
      </c>
      <c r="F30">
        <v>0</v>
      </c>
      <c r="G30">
        <v>0</v>
      </c>
      <c r="H30">
        <v>1.5909380170548556E-3</v>
      </c>
      <c r="I30">
        <v>0</v>
      </c>
      <c r="K30">
        <v>2.2712717711674915E-3</v>
      </c>
      <c r="L30">
        <v>0</v>
      </c>
      <c r="M30">
        <v>0</v>
      </c>
      <c r="N30">
        <v>2.8259133911004157E-3</v>
      </c>
      <c r="O30">
        <v>2.8290143713930065E-3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20</v>
      </c>
      <c r="B31" t="s">
        <v>21</v>
      </c>
      <c r="C31" s="1" t="s">
        <v>90</v>
      </c>
      <c r="D31" s="1" t="s">
        <v>91</v>
      </c>
      <c r="E31">
        <v>4.2628525006158822E-3</v>
      </c>
      <c r="F31">
        <v>0</v>
      </c>
      <c r="G31">
        <v>3.6894153892699684E-3</v>
      </c>
      <c r="H31">
        <v>2.4665824852553066E-3</v>
      </c>
      <c r="I31">
        <v>6.3197244448422287E-3</v>
      </c>
      <c r="K31">
        <v>9.4233522137184875E-2</v>
      </c>
      <c r="L31">
        <v>9.5973915834207474E-2</v>
      </c>
      <c r="M31">
        <v>0.11912310709428243</v>
      </c>
      <c r="N31">
        <v>0.11395231193431869</v>
      </c>
      <c r="O31">
        <v>0.14148372907736698</v>
      </c>
      <c r="Q31">
        <v>1.2966636843401928E-3</v>
      </c>
      <c r="R31">
        <v>0</v>
      </c>
      <c r="S31">
        <v>0</v>
      </c>
      <c r="T31">
        <v>1.7662753072960041E-3</v>
      </c>
      <c r="U31">
        <v>3.3111486374623358E-3</v>
      </c>
    </row>
    <row r="32" spans="1:21" x14ac:dyDescent="0.25">
      <c r="A32" t="s">
        <v>20</v>
      </c>
      <c r="B32" t="s">
        <v>21</v>
      </c>
      <c r="C32" s="1" t="s">
        <v>90</v>
      </c>
      <c r="D32" s="1" t="s">
        <v>149</v>
      </c>
      <c r="E32">
        <v>2.7789066344274267E-2</v>
      </c>
      <c r="F32">
        <v>1.4862716101592547E-2</v>
      </c>
      <c r="G32">
        <v>6.8160031095966965E-3</v>
      </c>
      <c r="H32">
        <v>8.1150410046203231E-3</v>
      </c>
      <c r="I32">
        <v>8.0147949177134577E-3</v>
      </c>
      <c r="K32">
        <v>4.5629696889979169E-3</v>
      </c>
      <c r="L32">
        <v>0</v>
      </c>
      <c r="M32">
        <v>0</v>
      </c>
      <c r="N32">
        <v>3.3168320936673382E-3</v>
      </c>
      <c r="O32">
        <v>6.3088128407044761E-3</v>
      </c>
      <c r="Q32">
        <v>5.1851112416498304E-3</v>
      </c>
      <c r="R32">
        <v>2.6829947712469666E-3</v>
      </c>
      <c r="S32">
        <v>0</v>
      </c>
      <c r="T32">
        <v>3.8964214373632018E-3</v>
      </c>
      <c r="U32">
        <v>3.3111486374623358E-3</v>
      </c>
    </row>
    <row r="33" spans="1:21" x14ac:dyDescent="0.25">
      <c r="A33" t="s">
        <v>20</v>
      </c>
      <c r="B33" t="s">
        <v>21</v>
      </c>
      <c r="C33" s="1" t="s">
        <v>90</v>
      </c>
      <c r="D33" s="1" t="s">
        <v>205</v>
      </c>
      <c r="E33">
        <v>8.0197606903409998E-4</v>
      </c>
      <c r="F33">
        <v>0</v>
      </c>
      <c r="G33">
        <v>0</v>
      </c>
      <c r="H33">
        <v>0</v>
      </c>
      <c r="I33">
        <v>0</v>
      </c>
      <c r="K33">
        <v>5.267079123741393E-3</v>
      </c>
      <c r="L33">
        <v>1.5709919609621266E-2</v>
      </c>
      <c r="M33">
        <v>6.9720421111343521E-3</v>
      </c>
      <c r="N33">
        <v>9.1179813348353303E-3</v>
      </c>
      <c r="O33">
        <v>3.8990022805296333E-3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20</v>
      </c>
      <c r="B34" t="s">
        <v>21</v>
      </c>
      <c r="C34" s="1" t="s">
        <v>90</v>
      </c>
      <c r="D34" s="1" t="s">
        <v>274</v>
      </c>
      <c r="E34">
        <v>0</v>
      </c>
      <c r="F34">
        <v>0</v>
      </c>
      <c r="G34">
        <v>0</v>
      </c>
      <c r="H34">
        <v>0</v>
      </c>
      <c r="I34">
        <v>0</v>
      </c>
      <c r="K34">
        <v>6.1097058787589972E-4</v>
      </c>
      <c r="L34">
        <v>1.9993602047344849E-3</v>
      </c>
      <c r="M34">
        <v>0</v>
      </c>
      <c r="N34">
        <v>1.9876209976421458E-3</v>
      </c>
      <c r="O34">
        <v>0</v>
      </c>
      <c r="Q34">
        <v>1.6900741942571281E-3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 t="s">
        <v>20</v>
      </c>
      <c r="B35" t="s">
        <v>21</v>
      </c>
      <c r="C35" s="1" t="s">
        <v>90</v>
      </c>
      <c r="D35" s="1" t="s">
        <v>363</v>
      </c>
      <c r="E35">
        <v>0</v>
      </c>
      <c r="F35">
        <v>1.1166945840312676E-2</v>
      </c>
      <c r="G35">
        <v>0</v>
      </c>
      <c r="H35">
        <v>0</v>
      </c>
      <c r="I35">
        <v>0</v>
      </c>
      <c r="K35">
        <v>0</v>
      </c>
      <c r="L35">
        <v>0</v>
      </c>
      <c r="M35">
        <v>0</v>
      </c>
      <c r="N35">
        <v>0</v>
      </c>
      <c r="O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 t="s">
        <v>20</v>
      </c>
      <c r="B36" t="s">
        <v>21</v>
      </c>
      <c r="C36" s="1" t="s">
        <v>53</v>
      </c>
      <c r="D36" s="1" t="s">
        <v>54</v>
      </c>
      <c r="E36">
        <v>2.0000706277153165E-2</v>
      </c>
      <c r="F36">
        <v>2.0760333464178063E-2</v>
      </c>
      <c r="G36">
        <v>1.2212465196291112E-2</v>
      </c>
      <c r="H36">
        <v>3.2436922741811237E-2</v>
      </c>
      <c r="I36">
        <v>2.2853061437517658E-2</v>
      </c>
      <c r="K36">
        <v>0.18803818376760509</v>
      </c>
      <c r="L36">
        <v>0.25078878969743101</v>
      </c>
      <c r="M36">
        <v>0.2136665059046996</v>
      </c>
      <c r="N36">
        <v>0.20959267931588535</v>
      </c>
      <c r="O36">
        <v>0.26845322373029573</v>
      </c>
      <c r="Q36">
        <v>7.2121414054096764E-2</v>
      </c>
      <c r="R36">
        <v>7.9341592940818231E-2</v>
      </c>
      <c r="S36">
        <v>2.370223554705397E-2</v>
      </c>
      <c r="T36">
        <v>8.7194407805569141E-2</v>
      </c>
      <c r="U36">
        <v>9.0563736052579225E-2</v>
      </c>
    </row>
    <row r="37" spans="1:21" x14ac:dyDescent="0.25">
      <c r="A37" t="s">
        <v>20</v>
      </c>
      <c r="B37" t="s">
        <v>21</v>
      </c>
      <c r="C37" s="1" t="s">
        <v>53</v>
      </c>
      <c r="D37" s="1" t="s">
        <v>258</v>
      </c>
      <c r="E37">
        <v>0</v>
      </c>
      <c r="F37">
        <v>5.2197515398267049E-3</v>
      </c>
      <c r="G37">
        <v>0</v>
      </c>
      <c r="H37">
        <v>0</v>
      </c>
      <c r="I37">
        <v>0</v>
      </c>
      <c r="K37">
        <v>2.6369190785026412E-3</v>
      </c>
      <c r="L37">
        <v>9.7118389954178111E-3</v>
      </c>
      <c r="M37">
        <v>7.0086907765629378E-3</v>
      </c>
      <c r="N37">
        <v>1.6675004168751045E-3</v>
      </c>
      <c r="O37">
        <v>9.430047904643357E-4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20</v>
      </c>
      <c r="B38" t="s">
        <v>21</v>
      </c>
      <c r="C38" s="1" t="s">
        <v>53</v>
      </c>
      <c r="D38" s="1" t="s">
        <v>279</v>
      </c>
      <c r="E38">
        <v>0</v>
      </c>
      <c r="F38">
        <v>5.2197515398267049E-3</v>
      </c>
      <c r="G38">
        <v>0</v>
      </c>
      <c r="H38">
        <v>0</v>
      </c>
      <c r="I38">
        <v>0</v>
      </c>
      <c r="K38">
        <v>4.3836000753979214E-4</v>
      </c>
      <c r="L38">
        <v>0</v>
      </c>
      <c r="M38">
        <v>7.0086907765629378E-3</v>
      </c>
      <c r="N38">
        <v>3.6551214145172498E-3</v>
      </c>
      <c r="O38">
        <v>3.3226989324929243E-3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20</v>
      </c>
      <c r="B39" t="s">
        <v>21</v>
      </c>
      <c r="C39" s="1" t="s">
        <v>82</v>
      </c>
      <c r="D39" s="1" t="s">
        <v>83</v>
      </c>
      <c r="E39">
        <v>1.0010611247922797E-3</v>
      </c>
      <c r="F39">
        <v>1.4744043406463788E-3</v>
      </c>
      <c r="G39">
        <v>7.8164693008168213E-4</v>
      </c>
      <c r="H39">
        <v>1.2681021583098734E-3</v>
      </c>
      <c r="I39">
        <v>0</v>
      </c>
      <c r="K39">
        <v>7.1086846800736466E-4</v>
      </c>
      <c r="L39">
        <v>0</v>
      </c>
      <c r="M39">
        <v>0</v>
      </c>
      <c r="N39">
        <v>0</v>
      </c>
      <c r="O39">
        <v>0</v>
      </c>
      <c r="Q39">
        <v>6.6134262611993152E-3</v>
      </c>
      <c r="R39">
        <v>1.6660835374285666E-3</v>
      </c>
      <c r="S39">
        <v>0</v>
      </c>
      <c r="T39">
        <v>1.2727797973843222E-2</v>
      </c>
      <c r="U39">
        <v>6.1367979941437415E-3</v>
      </c>
    </row>
    <row r="40" spans="1:21" x14ac:dyDescent="0.25">
      <c r="A40" t="s">
        <v>20</v>
      </c>
      <c r="B40" t="s">
        <v>21</v>
      </c>
      <c r="C40" s="1" t="s">
        <v>82</v>
      </c>
      <c r="D40" s="1" t="s">
        <v>179</v>
      </c>
      <c r="E40">
        <v>0</v>
      </c>
      <c r="F40">
        <v>0</v>
      </c>
      <c r="G40">
        <v>0</v>
      </c>
      <c r="H40">
        <v>0</v>
      </c>
      <c r="I40">
        <v>0</v>
      </c>
      <c r="K40">
        <v>3.0685200527785449E-3</v>
      </c>
      <c r="L40">
        <v>0</v>
      </c>
      <c r="M40">
        <v>0</v>
      </c>
      <c r="N40">
        <v>7.9595683606100195E-3</v>
      </c>
      <c r="O40">
        <v>7.715385774122477E-3</v>
      </c>
      <c r="Q40">
        <v>1.2966636843401928E-3</v>
      </c>
      <c r="R40">
        <v>0</v>
      </c>
      <c r="S40">
        <v>0</v>
      </c>
      <c r="T40">
        <v>3.7314523697493311E-3</v>
      </c>
      <c r="U40">
        <v>6.6806811090935926E-3</v>
      </c>
    </row>
    <row r="41" spans="1:21" x14ac:dyDescent="0.25">
      <c r="A41" t="s">
        <v>20</v>
      </c>
      <c r="B41" t="s">
        <v>21</v>
      </c>
      <c r="C41" s="1" t="s">
        <v>82</v>
      </c>
      <c r="D41" s="1" t="s">
        <v>288</v>
      </c>
      <c r="E41">
        <v>0</v>
      </c>
      <c r="F41">
        <v>0</v>
      </c>
      <c r="G41">
        <v>1.8071744826963041E-3</v>
      </c>
      <c r="H41">
        <v>0</v>
      </c>
      <c r="I41">
        <v>0</v>
      </c>
      <c r="K41">
        <v>4.3836000753979214E-4</v>
      </c>
      <c r="L41">
        <v>0</v>
      </c>
      <c r="M41">
        <v>0</v>
      </c>
      <c r="N41">
        <v>0</v>
      </c>
      <c r="O41">
        <v>3.9291186986758868E-3</v>
      </c>
      <c r="Q41">
        <v>0</v>
      </c>
      <c r="R41">
        <v>0</v>
      </c>
      <c r="S41">
        <v>0</v>
      </c>
      <c r="T41">
        <v>1.5673735521386813E-3</v>
      </c>
      <c r="U41">
        <v>0</v>
      </c>
    </row>
    <row r="42" spans="1:21" x14ac:dyDescent="0.25">
      <c r="A42" t="s">
        <v>20</v>
      </c>
      <c r="B42" t="s">
        <v>21</v>
      </c>
      <c r="C42" s="1" t="s">
        <v>82</v>
      </c>
      <c r="D42" s="1" t="s">
        <v>321</v>
      </c>
      <c r="E42">
        <v>0</v>
      </c>
      <c r="F42">
        <v>0</v>
      </c>
      <c r="G42">
        <v>0</v>
      </c>
      <c r="H42">
        <v>0</v>
      </c>
      <c r="I42">
        <v>1.0471313835746972E-3</v>
      </c>
      <c r="K42">
        <v>7.1086846800736466E-4</v>
      </c>
      <c r="L42">
        <v>1.9993602047344849E-3</v>
      </c>
      <c r="M42">
        <v>0</v>
      </c>
      <c r="N42">
        <v>0</v>
      </c>
      <c r="O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9</v>
      </c>
      <c r="B43" t="s">
        <v>10</v>
      </c>
      <c r="C43" s="1" t="s">
        <v>154</v>
      </c>
      <c r="D43" s="1" t="s">
        <v>155</v>
      </c>
      <c r="E43">
        <v>0</v>
      </c>
      <c r="F43">
        <v>0</v>
      </c>
      <c r="G43">
        <v>0</v>
      </c>
      <c r="H43">
        <v>0</v>
      </c>
      <c r="I43">
        <v>0</v>
      </c>
      <c r="K43">
        <v>1.7354732594249148E-2</v>
      </c>
      <c r="L43">
        <v>1.4853491522540029E-2</v>
      </c>
      <c r="M43">
        <v>0</v>
      </c>
      <c r="N43">
        <v>1.5940612384052758E-2</v>
      </c>
      <c r="O43">
        <v>8.7410093515236029E-3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9</v>
      </c>
      <c r="B44" t="s">
        <v>10</v>
      </c>
      <c r="C44" s="1" t="s">
        <v>154</v>
      </c>
      <c r="D44" s="1" t="s">
        <v>194</v>
      </c>
      <c r="E44">
        <v>0</v>
      </c>
      <c r="F44">
        <v>0</v>
      </c>
      <c r="G44">
        <v>0</v>
      </c>
      <c r="H44">
        <v>0</v>
      </c>
      <c r="I44">
        <v>0</v>
      </c>
      <c r="K44">
        <v>8.5014507235921574E-3</v>
      </c>
      <c r="L44">
        <v>3.9987204094689699E-3</v>
      </c>
      <c r="M44">
        <v>0</v>
      </c>
      <c r="N44">
        <v>7.1212759671517483E-3</v>
      </c>
      <c r="O44">
        <v>9.1378272120974831E-3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9</v>
      </c>
      <c r="B45" t="s">
        <v>10</v>
      </c>
      <c r="C45" s="1" t="s">
        <v>154</v>
      </c>
      <c r="D45" s="1" t="s">
        <v>202</v>
      </c>
      <c r="E45">
        <v>1.0872637919412008E-3</v>
      </c>
      <c r="F45">
        <v>0</v>
      </c>
      <c r="G45">
        <v>7.8164693008168213E-4</v>
      </c>
      <c r="H45">
        <v>1.1984803269454332E-3</v>
      </c>
      <c r="I45">
        <v>0</v>
      </c>
      <c r="K45">
        <v>7.6789520214949475E-3</v>
      </c>
      <c r="L45">
        <v>3.9987204094689699E-3</v>
      </c>
      <c r="M45">
        <v>1.0494711832130113E-2</v>
      </c>
      <c r="N45">
        <v>1.2952985241193897E-2</v>
      </c>
      <c r="O45">
        <v>9.430047904643357E-4</v>
      </c>
      <c r="Q45">
        <v>0</v>
      </c>
      <c r="R45">
        <v>1.0169112338183999E-3</v>
      </c>
      <c r="S45">
        <v>0</v>
      </c>
      <c r="T45">
        <v>0</v>
      </c>
      <c r="U45">
        <v>0</v>
      </c>
    </row>
    <row r="46" spans="1:21" x14ac:dyDescent="0.25">
      <c r="A46" t="s">
        <v>9</v>
      </c>
      <c r="B46" t="s">
        <v>10</v>
      </c>
      <c r="C46" s="1" t="s">
        <v>154</v>
      </c>
      <c r="D46" s="1" t="s">
        <v>278</v>
      </c>
      <c r="E46">
        <v>0</v>
      </c>
      <c r="F46">
        <v>0</v>
      </c>
      <c r="G46">
        <v>0</v>
      </c>
      <c r="H46">
        <v>0</v>
      </c>
      <c r="I46">
        <v>0</v>
      </c>
      <c r="K46">
        <v>4.3836000753979214E-4</v>
      </c>
      <c r="L46">
        <v>1.9993602047344849E-3</v>
      </c>
      <c r="M46">
        <v>0</v>
      </c>
      <c r="N46">
        <v>1.6675004168751045E-3</v>
      </c>
      <c r="O46">
        <v>0</v>
      </c>
      <c r="Q46">
        <v>0</v>
      </c>
      <c r="R46">
        <v>0</v>
      </c>
      <c r="S46">
        <v>7.1164247082265873E-3</v>
      </c>
      <c r="T46">
        <v>2.3290478852245203E-3</v>
      </c>
      <c r="U46">
        <v>0</v>
      </c>
    </row>
    <row r="47" spans="1:21" x14ac:dyDescent="0.25">
      <c r="A47" t="s">
        <v>9</v>
      </c>
      <c r="B47" t="s">
        <v>10</v>
      </c>
      <c r="C47" s="1" t="s">
        <v>16</v>
      </c>
      <c r="D47" s="1" t="s">
        <v>17</v>
      </c>
      <c r="E47">
        <v>6.3240811082636723</v>
      </c>
      <c r="F47">
        <v>7.1005640373812478</v>
      </c>
      <c r="G47">
        <v>7.6187919339582324</v>
      </c>
      <c r="H47">
        <v>7.4251454830672445</v>
      </c>
      <c r="I47">
        <v>6.5376207882382635</v>
      </c>
      <c r="K47">
        <v>5.5300309743876062</v>
      </c>
      <c r="L47">
        <v>8.1994520661301387</v>
      </c>
      <c r="M47">
        <v>10.133791200113277</v>
      </c>
      <c r="N47">
        <v>8.1735845994695637</v>
      </c>
      <c r="O47">
        <v>9.877778077474952</v>
      </c>
      <c r="Q47">
        <v>1.6395262127282721</v>
      </c>
      <c r="R47">
        <v>2.9186979705452507</v>
      </c>
      <c r="S47">
        <v>3.893952888845527</v>
      </c>
      <c r="T47">
        <v>2.5509292746880381</v>
      </c>
      <c r="U47">
        <v>2.3803559911264625</v>
      </c>
    </row>
    <row r="48" spans="1:21" x14ac:dyDescent="0.25">
      <c r="A48" t="s">
        <v>9</v>
      </c>
      <c r="B48" t="s">
        <v>10</v>
      </c>
      <c r="C48" s="1" t="s">
        <v>16</v>
      </c>
      <c r="D48" s="1" t="s">
        <v>45</v>
      </c>
      <c r="E48">
        <v>4.2863978505080523E-2</v>
      </c>
      <c r="F48">
        <v>4.4469475609648888E-2</v>
      </c>
      <c r="G48">
        <v>6.8791662838600054E-2</v>
      </c>
      <c r="H48">
        <v>4.9268327935254631E-2</v>
      </c>
      <c r="I48">
        <v>5.3395597785258701E-2</v>
      </c>
      <c r="K48">
        <v>0.51850730104221088</v>
      </c>
      <c r="L48">
        <v>0.6638184280181969</v>
      </c>
      <c r="M48">
        <v>0.5039344827106309</v>
      </c>
      <c r="N48">
        <v>0.55172167254220572</v>
      </c>
      <c r="O48">
        <v>0.702718719569425</v>
      </c>
      <c r="Q48">
        <v>8.4503709712856407E-4</v>
      </c>
      <c r="R48">
        <v>4.5428733674048828E-3</v>
      </c>
      <c r="S48">
        <v>0</v>
      </c>
      <c r="T48">
        <v>6.6672977188693703E-3</v>
      </c>
      <c r="U48">
        <v>8.7668542773482021E-4</v>
      </c>
    </row>
    <row r="49" spans="1:21" x14ac:dyDescent="0.25">
      <c r="A49" t="s">
        <v>9</v>
      </c>
      <c r="B49" t="s">
        <v>10</v>
      </c>
      <c r="C49" s="1" t="s">
        <v>16</v>
      </c>
      <c r="D49" s="1" t="s">
        <v>81</v>
      </c>
      <c r="E49">
        <v>4.5804557909847011E-3</v>
      </c>
      <c r="F49">
        <v>0</v>
      </c>
      <c r="G49">
        <v>4.3959958954742908E-3</v>
      </c>
      <c r="H49">
        <v>2.5362043166197467E-3</v>
      </c>
      <c r="I49">
        <v>1.9131346917073341E-3</v>
      </c>
      <c r="K49">
        <v>6.899119892160202E-2</v>
      </c>
      <c r="L49">
        <v>7.2838021464474878E-2</v>
      </c>
      <c r="M49">
        <v>3.8387304024264761E-2</v>
      </c>
      <c r="N49">
        <v>4.5163414960107895E-2</v>
      </c>
      <c r="O49">
        <v>7.0675318041080251E-2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9</v>
      </c>
      <c r="B50" t="s">
        <v>10</v>
      </c>
      <c r="C50" s="1" t="s">
        <v>16</v>
      </c>
      <c r="D50" s="1" t="s">
        <v>108</v>
      </c>
      <c r="E50">
        <v>2.9765036529165018E-3</v>
      </c>
      <c r="F50">
        <v>1.5590158862251813E-2</v>
      </c>
      <c r="G50">
        <v>5.8155369183765723E-3</v>
      </c>
      <c r="H50">
        <v>3.7346846435651801E-3</v>
      </c>
      <c r="I50">
        <v>4.0073974588567289E-3</v>
      </c>
      <c r="K50">
        <v>2.8460943895722634E-2</v>
      </c>
      <c r="L50">
        <v>2.1708000223824721E-2</v>
      </c>
      <c r="M50">
        <v>3.1492982991584824E-2</v>
      </c>
      <c r="N50">
        <v>1.9613902538652878E-2</v>
      </c>
      <c r="O50">
        <v>1.3274927225414693E-2</v>
      </c>
      <c r="Q50">
        <v>7.9835252034541077E-3</v>
      </c>
      <c r="R50">
        <v>4.3490783086755332E-3</v>
      </c>
      <c r="S50">
        <v>2.1987686895338612E-2</v>
      </c>
      <c r="T50">
        <v>3.5325506145920081E-3</v>
      </c>
      <c r="U50">
        <v>5.1229033271008974E-3</v>
      </c>
    </row>
    <row r="51" spans="1:21" x14ac:dyDescent="0.25">
      <c r="A51" t="s">
        <v>9</v>
      </c>
      <c r="B51" t="s">
        <v>10</v>
      </c>
      <c r="C51" s="1" t="s">
        <v>16</v>
      </c>
      <c r="D51" s="1" t="s">
        <v>132</v>
      </c>
      <c r="E51">
        <v>1.2788029845081121E-2</v>
      </c>
      <c r="F51">
        <v>1.7133658960126492E-2</v>
      </c>
      <c r="G51">
        <v>2.2273865162387257E-2</v>
      </c>
      <c r="H51">
        <v>1.8949878521876497E-2</v>
      </c>
      <c r="I51">
        <v>1.8483407827776813E-2</v>
      </c>
      <c r="K51">
        <v>1.119935014834106E-2</v>
      </c>
      <c r="L51">
        <v>1.1711199200152296E-2</v>
      </c>
      <c r="M51">
        <v>2.7970313270589062E-2</v>
      </c>
      <c r="N51">
        <v>8.4595714332183769E-3</v>
      </c>
      <c r="O51">
        <v>8.1647060034868938E-3</v>
      </c>
      <c r="Q51">
        <v>6.0316918344893349E-3</v>
      </c>
      <c r="R51">
        <v>3.6999060050653663E-3</v>
      </c>
      <c r="S51">
        <v>1.1262877417933434E-2</v>
      </c>
      <c r="T51">
        <v>2.3290478852245203E-3</v>
      </c>
      <c r="U51">
        <v>3.5067417109392808E-3</v>
      </c>
    </row>
    <row r="52" spans="1:21" x14ac:dyDescent="0.25">
      <c r="A52" t="s">
        <v>9</v>
      </c>
      <c r="B52" t="s">
        <v>10</v>
      </c>
      <c r="C52" s="1" t="s">
        <v>16</v>
      </c>
      <c r="D52" s="1" t="s">
        <v>201</v>
      </c>
      <c r="E52">
        <v>2.0883249167334803E-3</v>
      </c>
      <c r="F52">
        <v>0</v>
      </c>
      <c r="G52">
        <v>3.1265877203267285E-3</v>
      </c>
      <c r="H52">
        <v>4.7728140511645667E-3</v>
      </c>
      <c r="I52">
        <v>8.2328591365495637E-3</v>
      </c>
      <c r="K52">
        <v>5.0013296965377091E-3</v>
      </c>
      <c r="L52">
        <v>1.9993602047344849E-3</v>
      </c>
      <c r="M52">
        <v>0</v>
      </c>
      <c r="N52">
        <v>4.8044500187011266E-3</v>
      </c>
      <c r="O52">
        <v>1.8860095809286714E-3</v>
      </c>
      <c r="Q52">
        <v>1.1650123491309008E-3</v>
      </c>
      <c r="R52">
        <v>3.3321670748571331E-3</v>
      </c>
      <c r="S52">
        <v>0</v>
      </c>
      <c r="T52">
        <v>5.0999241667306896E-3</v>
      </c>
      <c r="U52">
        <v>1.7533708554696404E-3</v>
      </c>
    </row>
    <row r="53" spans="1:21" x14ac:dyDescent="0.25">
      <c r="A53" t="s">
        <v>9</v>
      </c>
      <c r="B53" t="s">
        <v>10</v>
      </c>
      <c r="C53" s="1" t="s">
        <v>16</v>
      </c>
      <c r="D53" s="1" t="s">
        <v>207</v>
      </c>
      <c r="E53">
        <v>2.0021222495845595E-3</v>
      </c>
      <c r="F53">
        <v>5.2197515398267049E-3</v>
      </c>
      <c r="G53">
        <v>0</v>
      </c>
      <c r="H53">
        <v>0</v>
      </c>
      <c r="I53">
        <v>0</v>
      </c>
      <c r="K53">
        <v>4.662867569129381E-3</v>
      </c>
      <c r="L53">
        <v>1.9993602047344849E-3</v>
      </c>
      <c r="M53">
        <v>0</v>
      </c>
      <c r="N53">
        <v>1.1584129742253113E-3</v>
      </c>
      <c r="O53">
        <v>4.5054220467125958E-3</v>
      </c>
      <c r="Q53">
        <v>0</v>
      </c>
      <c r="R53">
        <v>0</v>
      </c>
      <c r="S53">
        <v>0</v>
      </c>
      <c r="T53">
        <v>0</v>
      </c>
      <c r="U53">
        <v>8.7668542773482021E-4</v>
      </c>
    </row>
    <row r="54" spans="1:21" x14ac:dyDescent="0.25">
      <c r="A54" t="s">
        <v>9</v>
      </c>
      <c r="B54" t="s">
        <v>10</v>
      </c>
      <c r="C54" s="1" t="s">
        <v>16</v>
      </c>
      <c r="D54" s="1" t="s">
        <v>217</v>
      </c>
      <c r="E54">
        <v>1.8030371938263798E-3</v>
      </c>
      <c r="F54">
        <v>2.9488086812927577E-3</v>
      </c>
      <c r="G54">
        <v>4.1521152729413506E-3</v>
      </c>
      <c r="H54">
        <v>3.6650628122007396E-3</v>
      </c>
      <c r="I54">
        <v>1.0471313835746972E-3</v>
      </c>
      <c r="K54">
        <v>2.1918000376989605E-3</v>
      </c>
      <c r="L54">
        <v>0</v>
      </c>
      <c r="M54">
        <v>0</v>
      </c>
      <c r="N54">
        <v>1.6675004168751045E-3</v>
      </c>
      <c r="O54">
        <v>5.702393074521514E-3</v>
      </c>
      <c r="Q54">
        <v>1.6900741942571281E-3</v>
      </c>
      <c r="R54">
        <v>0</v>
      </c>
      <c r="S54">
        <v>0</v>
      </c>
      <c r="T54">
        <v>7.8368677606934065E-4</v>
      </c>
      <c r="U54">
        <v>1.6161616161616162E-3</v>
      </c>
    </row>
    <row r="55" spans="1:21" x14ac:dyDescent="0.25">
      <c r="A55" t="s">
        <v>9</v>
      </c>
      <c r="B55" t="s">
        <v>10</v>
      </c>
      <c r="C55" s="1" t="s">
        <v>16</v>
      </c>
      <c r="D55" s="1" t="s">
        <v>356</v>
      </c>
      <c r="E55">
        <v>0</v>
      </c>
      <c r="F55">
        <v>0</v>
      </c>
      <c r="G55">
        <v>1.5632938601633643E-3</v>
      </c>
      <c r="H55">
        <v>0</v>
      </c>
      <c r="I55">
        <v>0</v>
      </c>
      <c r="K55">
        <v>4.3836000753979214E-4</v>
      </c>
      <c r="L55">
        <v>0</v>
      </c>
      <c r="M55">
        <v>0</v>
      </c>
      <c r="N55">
        <v>0</v>
      </c>
      <c r="O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20</v>
      </c>
      <c r="B56" t="s">
        <v>21</v>
      </c>
      <c r="C56" s="1" t="s">
        <v>40</v>
      </c>
      <c r="D56" s="1" t="s">
        <v>41</v>
      </c>
      <c r="E56">
        <v>0.30792760537574598</v>
      </c>
      <c r="F56">
        <v>0.22234737804824437</v>
      </c>
      <c r="G56">
        <v>0.2313064791646553</v>
      </c>
      <c r="H56">
        <v>0.28084445712895595</v>
      </c>
      <c r="I56">
        <v>0.23067813951763969</v>
      </c>
      <c r="K56">
        <v>0.77749531473359157</v>
      </c>
      <c r="L56">
        <v>0.97544753594937839</v>
      </c>
      <c r="M56">
        <v>0.68239450376506305</v>
      </c>
      <c r="N56">
        <v>0.96723189744030647</v>
      </c>
      <c r="O56">
        <v>0.93897462418598987</v>
      </c>
      <c r="Q56">
        <v>5.6754404245940304E-2</v>
      </c>
      <c r="R56">
        <v>0.13396489560946614</v>
      </c>
      <c r="S56">
        <v>5.2167934379960312E-2</v>
      </c>
      <c r="T56">
        <v>9.5959747013098659E-2</v>
      </c>
      <c r="U56">
        <v>8.7140773589061304E-2</v>
      </c>
    </row>
    <row r="57" spans="1:21" x14ac:dyDescent="0.25">
      <c r="A57" t="s">
        <v>20</v>
      </c>
      <c r="B57" t="s">
        <v>21</v>
      </c>
      <c r="C57" s="1" t="s">
        <v>40</v>
      </c>
      <c r="D57" s="1" t="s">
        <v>67</v>
      </c>
      <c r="E57">
        <v>7.0739775173270236E-2</v>
      </c>
      <c r="F57">
        <v>5.626471033481991E-2</v>
      </c>
      <c r="G57">
        <v>4.8243525724538112E-2</v>
      </c>
      <c r="H57">
        <v>6.5424622071670782E-2</v>
      </c>
      <c r="I57">
        <v>4.9673883264814388E-2</v>
      </c>
      <c r="K57">
        <v>0.19319830788420864</v>
      </c>
      <c r="L57">
        <v>0.19280271775317875</v>
      </c>
      <c r="M57">
        <v>0.23448153373701139</v>
      </c>
      <c r="N57">
        <v>0.18589037902049302</v>
      </c>
      <c r="O57">
        <v>0.24008660618817931</v>
      </c>
      <c r="Q57">
        <v>1.7058627498124514E-2</v>
      </c>
      <c r="R57">
        <v>1.4332929169270878E-2</v>
      </c>
      <c r="S57">
        <v>7.1164247082265873E-3</v>
      </c>
      <c r="T57">
        <v>2.7706686259400509E-2</v>
      </c>
      <c r="U57">
        <v>1.1064108247767693E-2</v>
      </c>
    </row>
    <row r="58" spans="1:21" x14ac:dyDescent="0.25">
      <c r="A58" t="s">
        <v>20</v>
      </c>
      <c r="B58" t="s">
        <v>21</v>
      </c>
      <c r="C58" s="1" t="s">
        <v>40</v>
      </c>
      <c r="D58" s="1" t="s">
        <v>140</v>
      </c>
      <c r="E58">
        <v>1.8886762763751629E-2</v>
      </c>
      <c r="F58">
        <v>5.8976173625855154E-3</v>
      </c>
      <c r="G58">
        <v>3.1265877203267285E-3</v>
      </c>
      <c r="H58">
        <v>8.7607127221102886E-3</v>
      </c>
      <c r="I58">
        <v>6.2827883014481833E-3</v>
      </c>
      <c r="K58">
        <v>1.4719748275187175E-2</v>
      </c>
      <c r="L58">
        <v>4.5701864682955937E-3</v>
      </c>
      <c r="M58">
        <v>0</v>
      </c>
      <c r="N58">
        <v>1.9565173765695856E-2</v>
      </c>
      <c r="O58">
        <v>9.4886601499681016E-3</v>
      </c>
      <c r="Q58">
        <v>0</v>
      </c>
      <c r="R58">
        <v>1.6660835374285666E-3</v>
      </c>
      <c r="S58">
        <v>0</v>
      </c>
      <c r="T58">
        <v>0</v>
      </c>
      <c r="U58">
        <v>0</v>
      </c>
    </row>
    <row r="59" spans="1:21" x14ac:dyDescent="0.25">
      <c r="A59" t="s">
        <v>20</v>
      </c>
      <c r="B59" t="s">
        <v>21</v>
      </c>
      <c r="C59" s="1" t="s">
        <v>40</v>
      </c>
      <c r="D59" s="1" t="s">
        <v>144</v>
      </c>
      <c r="E59">
        <v>4.2628525006158822E-3</v>
      </c>
      <c r="F59">
        <v>5.8976173625855154E-3</v>
      </c>
      <c r="G59">
        <v>7.8164693008168213E-4</v>
      </c>
      <c r="H59">
        <v>6.8469388463104517E-3</v>
      </c>
      <c r="I59">
        <v>1.9131346917073341E-3</v>
      </c>
      <c r="K59">
        <v>1.2725809238310475E-2</v>
      </c>
      <c r="L59">
        <v>1.1711199200152296E-2</v>
      </c>
      <c r="M59">
        <v>0</v>
      </c>
      <c r="N59">
        <v>1.1776403526885713E-2</v>
      </c>
      <c r="O59">
        <v>2.3049290621841394E-2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20</v>
      </c>
      <c r="B60" t="s">
        <v>21</v>
      </c>
      <c r="C60" s="1" t="s">
        <v>40</v>
      </c>
      <c r="D60" s="1" t="s">
        <v>163</v>
      </c>
      <c r="E60">
        <v>0</v>
      </c>
      <c r="F60">
        <v>0</v>
      </c>
      <c r="G60">
        <v>0</v>
      </c>
      <c r="H60">
        <v>0</v>
      </c>
      <c r="I60">
        <v>0</v>
      </c>
      <c r="K60">
        <v>2.198559070962849E-3</v>
      </c>
      <c r="L60">
        <v>1.9993602047344849E-3</v>
      </c>
      <c r="M60">
        <v>0</v>
      </c>
      <c r="N60">
        <v>8.6303695550182576E-3</v>
      </c>
      <c r="O60">
        <v>4.2799516365465079E-3</v>
      </c>
      <c r="Q60">
        <v>0</v>
      </c>
      <c r="R60">
        <v>0</v>
      </c>
      <c r="S60">
        <v>0</v>
      </c>
      <c r="T60">
        <v>0</v>
      </c>
      <c r="U60">
        <v>1.6161616161616162E-3</v>
      </c>
    </row>
    <row r="61" spans="1:21" x14ac:dyDescent="0.25">
      <c r="A61" t="s">
        <v>20</v>
      </c>
      <c r="B61" t="s">
        <v>21</v>
      </c>
      <c r="C61" s="1" t="s">
        <v>40</v>
      </c>
      <c r="D61" s="1" t="s">
        <v>223</v>
      </c>
      <c r="E61">
        <v>1.8892398609753006E-3</v>
      </c>
      <c r="F61">
        <v>0</v>
      </c>
      <c r="G61">
        <v>1.5632938601633643E-3</v>
      </c>
      <c r="H61">
        <v>1.1984803269454332E-3</v>
      </c>
      <c r="I61">
        <v>1.9131346917073341E-3</v>
      </c>
      <c r="K61">
        <v>2.7435759918979937E-3</v>
      </c>
      <c r="L61">
        <v>5.1416525271222174E-3</v>
      </c>
      <c r="M61">
        <v>1.3985156635294531E-2</v>
      </c>
      <c r="N61">
        <v>3.1460339718674571E-3</v>
      </c>
      <c r="O61">
        <v>3.2099637274098803E-3</v>
      </c>
      <c r="Q61">
        <v>0</v>
      </c>
      <c r="R61">
        <v>0</v>
      </c>
      <c r="S61">
        <v>0</v>
      </c>
      <c r="T61">
        <v>0</v>
      </c>
      <c r="U61">
        <v>1.7533708554696404E-3</v>
      </c>
    </row>
    <row r="62" spans="1:21" x14ac:dyDescent="0.25">
      <c r="A62" t="s">
        <v>20</v>
      </c>
      <c r="B62" t="s">
        <v>21</v>
      </c>
      <c r="C62" s="1" t="s">
        <v>146</v>
      </c>
      <c r="D62" s="1" t="s">
        <v>147</v>
      </c>
      <c r="E62">
        <v>2.6912159300094009E-3</v>
      </c>
      <c r="F62">
        <v>0</v>
      </c>
      <c r="G62">
        <v>0</v>
      </c>
      <c r="H62">
        <v>1.2681021583098734E-3</v>
      </c>
      <c r="I62">
        <v>6.1385963694001689E-3</v>
      </c>
      <c r="K62">
        <v>1.1976172283289179E-2</v>
      </c>
      <c r="L62">
        <v>9.9968010236724247E-3</v>
      </c>
      <c r="M62">
        <v>0</v>
      </c>
      <c r="N62">
        <v>1.2452982168585537E-2</v>
      </c>
      <c r="O62">
        <v>1.5626125540264785E-2</v>
      </c>
      <c r="Q62">
        <v>8.4503709712856407E-4</v>
      </c>
      <c r="R62">
        <v>0</v>
      </c>
      <c r="S62">
        <v>0</v>
      </c>
      <c r="T62">
        <v>1.5673735521386813E-3</v>
      </c>
      <c r="U62">
        <v>2.4928470438964363E-3</v>
      </c>
    </row>
    <row r="63" spans="1:21" x14ac:dyDescent="0.25">
      <c r="A63" t="s">
        <v>20</v>
      </c>
      <c r="B63" t="s">
        <v>21</v>
      </c>
      <c r="C63" s="1" t="s">
        <v>146</v>
      </c>
      <c r="D63" s="1" t="s">
        <v>228</v>
      </c>
      <c r="E63">
        <v>8.0197606903409998E-4</v>
      </c>
      <c r="F63">
        <v>0</v>
      </c>
      <c r="G63">
        <v>2.9077684591882862E-3</v>
      </c>
      <c r="H63">
        <v>1.1984803269454332E-3</v>
      </c>
      <c r="I63">
        <v>0</v>
      </c>
      <c r="K63">
        <v>1.8329117636276991E-3</v>
      </c>
      <c r="L63">
        <v>5.1416525271222174E-3</v>
      </c>
      <c r="M63">
        <v>1.0499135579727356E-2</v>
      </c>
      <c r="N63">
        <v>4.633651896901245E-3</v>
      </c>
      <c r="O63">
        <v>4.872123489140223E-3</v>
      </c>
      <c r="Q63">
        <v>1.2966636843401928E-3</v>
      </c>
      <c r="R63">
        <v>1.6660835374285666E-3</v>
      </c>
      <c r="S63">
        <v>0</v>
      </c>
      <c r="T63">
        <v>9.8258853122666352E-4</v>
      </c>
      <c r="U63">
        <v>0</v>
      </c>
    </row>
    <row r="64" spans="1:21" x14ac:dyDescent="0.25">
      <c r="A64" t="s">
        <v>9</v>
      </c>
      <c r="B64" t="s">
        <v>10</v>
      </c>
      <c r="C64" s="1" t="s">
        <v>291</v>
      </c>
      <c r="D64" s="1" t="s">
        <v>292</v>
      </c>
      <c r="E64">
        <v>0</v>
      </c>
      <c r="F64">
        <v>0</v>
      </c>
      <c r="G64">
        <v>0</v>
      </c>
      <c r="H64">
        <v>1.2681021583098734E-3</v>
      </c>
      <c r="I64">
        <v>8.6600330813263709E-4</v>
      </c>
      <c r="K64">
        <v>1.7601990634230566E-3</v>
      </c>
      <c r="L64">
        <v>2.5708262635611087E-3</v>
      </c>
      <c r="M64">
        <v>0</v>
      </c>
      <c r="N64">
        <v>1.1584129742253113E-3</v>
      </c>
      <c r="O64">
        <v>3.2099637274098803E-3</v>
      </c>
      <c r="Q64">
        <v>0</v>
      </c>
      <c r="R64">
        <v>0</v>
      </c>
      <c r="S64">
        <v>0</v>
      </c>
      <c r="T64">
        <v>0</v>
      </c>
      <c r="U64">
        <v>8.7668542773482021E-4</v>
      </c>
    </row>
    <row r="65" spans="1:21" x14ac:dyDescent="0.25">
      <c r="A65" t="s">
        <v>9</v>
      </c>
      <c r="B65" t="s">
        <v>10</v>
      </c>
      <c r="C65" s="1" t="s">
        <v>181</v>
      </c>
      <c r="D65" s="1" t="s">
        <v>182</v>
      </c>
      <c r="E65">
        <v>2.0883249167334803E-3</v>
      </c>
      <c r="F65">
        <v>1.4744043406463788E-3</v>
      </c>
      <c r="G65">
        <v>4.2522430582132079E-3</v>
      </c>
      <c r="H65">
        <v>1.2681021583098734E-3</v>
      </c>
      <c r="I65">
        <v>1.7320066162652742E-3</v>
      </c>
      <c r="K65">
        <v>1.1476682882631857E-2</v>
      </c>
      <c r="L65">
        <v>1.9993602047344849E-3</v>
      </c>
      <c r="M65">
        <v>1.7512250103887534E-2</v>
      </c>
      <c r="N65">
        <v>6.9719535081845876E-3</v>
      </c>
      <c r="O65">
        <v>6.0247301852136394E-3</v>
      </c>
      <c r="Q65">
        <v>1.2966636843401928E-3</v>
      </c>
      <c r="R65">
        <v>2.6829947712469666E-3</v>
      </c>
      <c r="S65">
        <v>8.292905419413691E-3</v>
      </c>
      <c r="T65">
        <v>0</v>
      </c>
      <c r="U65">
        <v>1.7533708554696404E-3</v>
      </c>
    </row>
    <row r="66" spans="1:21" x14ac:dyDescent="0.25">
      <c r="A66" t="s">
        <v>9</v>
      </c>
      <c r="B66" t="s">
        <v>10</v>
      </c>
      <c r="C66" s="1" t="s">
        <v>181</v>
      </c>
      <c r="D66" s="1" t="s">
        <v>328</v>
      </c>
      <c r="E66">
        <v>0</v>
      </c>
      <c r="F66">
        <v>0</v>
      </c>
      <c r="G66">
        <v>0</v>
      </c>
      <c r="H66">
        <v>0</v>
      </c>
      <c r="I66">
        <v>8.6600330813263709E-4</v>
      </c>
      <c r="K66">
        <v>7.1086846800736466E-4</v>
      </c>
      <c r="L66">
        <v>0</v>
      </c>
      <c r="M66">
        <v>0</v>
      </c>
      <c r="N66">
        <v>0</v>
      </c>
      <c r="O66">
        <v>9.430047904643357E-4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9</v>
      </c>
      <c r="B67" t="s">
        <v>10</v>
      </c>
      <c r="C67" s="1" t="s">
        <v>238</v>
      </c>
      <c r="D67" s="1" t="s">
        <v>239</v>
      </c>
      <c r="E67">
        <v>8.0197606903409998E-4</v>
      </c>
      <c r="F67">
        <v>5.2197515398267049E-3</v>
      </c>
      <c r="G67">
        <v>7.8164693008168213E-4</v>
      </c>
      <c r="H67">
        <v>0</v>
      </c>
      <c r="I67">
        <v>0</v>
      </c>
      <c r="K67">
        <v>3.1819359994377859E-3</v>
      </c>
      <c r="L67">
        <v>0</v>
      </c>
      <c r="M67">
        <v>6.9720421111343521E-3</v>
      </c>
      <c r="N67">
        <v>1.0005002501250625E-2</v>
      </c>
      <c r="O67">
        <v>0</v>
      </c>
      <c r="Q67">
        <v>3.758339717811286E-3</v>
      </c>
      <c r="R67">
        <v>0</v>
      </c>
      <c r="S67">
        <v>0</v>
      </c>
      <c r="T67">
        <v>0</v>
      </c>
      <c r="U67">
        <v>0</v>
      </c>
    </row>
    <row r="68" spans="1:21" x14ac:dyDescent="0.25">
      <c r="A68" t="s">
        <v>9</v>
      </c>
      <c r="B68" t="s">
        <v>10</v>
      </c>
      <c r="C68" s="1" t="s">
        <v>238</v>
      </c>
      <c r="D68" s="1" t="s">
        <v>240</v>
      </c>
      <c r="E68">
        <v>1.8892398609753006E-3</v>
      </c>
      <c r="F68">
        <v>5.2197515398267049E-3</v>
      </c>
      <c r="G68">
        <v>1.5632938601633643E-3</v>
      </c>
      <c r="H68">
        <v>2.4665824852553066E-3</v>
      </c>
      <c r="I68">
        <v>8.0517310611075022E-3</v>
      </c>
      <c r="K68">
        <v>1.7601990634230566E-3</v>
      </c>
      <c r="L68">
        <v>0</v>
      </c>
      <c r="M68">
        <v>0</v>
      </c>
      <c r="N68">
        <v>3.6460370444758149E-3</v>
      </c>
      <c r="O68">
        <v>3.4496820511652156E-3</v>
      </c>
      <c r="Q68">
        <v>0</v>
      </c>
      <c r="R68">
        <v>0</v>
      </c>
      <c r="S68">
        <v>0</v>
      </c>
      <c r="T68">
        <v>7.8368677606934065E-4</v>
      </c>
      <c r="U68">
        <v>0</v>
      </c>
    </row>
    <row r="69" spans="1:21" x14ac:dyDescent="0.25">
      <c r="A69" t="s">
        <v>9</v>
      </c>
      <c r="B69" t="s">
        <v>10</v>
      </c>
      <c r="C69" s="1" t="s">
        <v>238</v>
      </c>
      <c r="D69" s="1" t="s">
        <v>282</v>
      </c>
      <c r="E69">
        <v>1.0872637919412008E-3</v>
      </c>
      <c r="F69">
        <v>0</v>
      </c>
      <c r="G69">
        <v>7.8164693008168213E-4</v>
      </c>
      <c r="H69">
        <v>0</v>
      </c>
      <c r="I69">
        <v>1.0471313835746972E-3</v>
      </c>
      <c r="K69">
        <v>1.7601990634230566E-3</v>
      </c>
      <c r="L69">
        <v>0</v>
      </c>
      <c r="M69">
        <v>0</v>
      </c>
      <c r="N69">
        <v>0</v>
      </c>
      <c r="O69">
        <v>2.0129926996009626E-3</v>
      </c>
      <c r="Q69">
        <v>0</v>
      </c>
      <c r="R69">
        <v>0</v>
      </c>
      <c r="S69">
        <v>0</v>
      </c>
      <c r="T69">
        <v>0</v>
      </c>
      <c r="U69">
        <v>1.6161616161616162E-3</v>
      </c>
    </row>
    <row r="70" spans="1:21" x14ac:dyDescent="0.25">
      <c r="A70" t="s">
        <v>9</v>
      </c>
      <c r="B70" t="s">
        <v>10</v>
      </c>
      <c r="C70" s="1" t="s">
        <v>150</v>
      </c>
      <c r="D70" s="1" t="s">
        <v>151</v>
      </c>
      <c r="E70">
        <v>2.1745275838824015E-3</v>
      </c>
      <c r="F70">
        <v>0</v>
      </c>
      <c r="G70">
        <v>2.1261215291066039E-3</v>
      </c>
      <c r="H70">
        <v>1.1984803269454332E-3</v>
      </c>
      <c r="I70">
        <v>1.9131346917073341E-3</v>
      </c>
      <c r="K70">
        <v>1.1179073048549397E-2</v>
      </c>
      <c r="L70">
        <v>1.9993602047344849E-3</v>
      </c>
      <c r="M70">
        <v>1.4021805300723117E-2</v>
      </c>
      <c r="N70">
        <v>1.1605605405085833E-2</v>
      </c>
      <c r="O70">
        <v>1.0050715584415565E-2</v>
      </c>
      <c r="Q70">
        <v>0</v>
      </c>
      <c r="R70">
        <v>6.2089569048334493E-3</v>
      </c>
      <c r="S70">
        <v>0</v>
      </c>
      <c r="T70">
        <v>2.5499620833653448E-3</v>
      </c>
      <c r="U70">
        <v>1.6161616161616162E-3</v>
      </c>
    </row>
    <row r="71" spans="1:21" x14ac:dyDescent="0.25">
      <c r="A71" t="s">
        <v>9</v>
      </c>
      <c r="B71" t="s">
        <v>10</v>
      </c>
      <c r="C71" s="1" t="s">
        <v>150</v>
      </c>
      <c r="D71" s="1" t="s">
        <v>177</v>
      </c>
      <c r="E71">
        <v>8.0197606903409998E-4</v>
      </c>
      <c r="F71">
        <v>0</v>
      </c>
      <c r="G71">
        <v>0</v>
      </c>
      <c r="H71">
        <v>0</v>
      </c>
      <c r="I71">
        <v>0</v>
      </c>
      <c r="K71">
        <v>6.2639741187441068E-3</v>
      </c>
      <c r="L71">
        <v>1.1711199200152296E-2</v>
      </c>
      <c r="M71">
        <v>1.4026229048320358E-2</v>
      </c>
      <c r="N71">
        <v>3.1460339718674571E-3</v>
      </c>
      <c r="O71">
        <v>1.8274033833227208E-2</v>
      </c>
      <c r="Q71">
        <v>0</v>
      </c>
      <c r="R71">
        <v>0</v>
      </c>
      <c r="S71">
        <v>0</v>
      </c>
      <c r="T71">
        <v>9.8258853122666352E-4</v>
      </c>
      <c r="U71">
        <v>8.7668542773482021E-4</v>
      </c>
    </row>
    <row r="72" spans="1:21" x14ac:dyDescent="0.25">
      <c r="A72" t="s">
        <v>9</v>
      </c>
      <c r="B72" t="s">
        <v>10</v>
      </c>
      <c r="C72" s="1" t="s">
        <v>150</v>
      </c>
      <c r="D72" s="1" t="s">
        <v>293</v>
      </c>
      <c r="E72">
        <v>0</v>
      </c>
      <c r="F72">
        <v>0</v>
      </c>
      <c r="G72">
        <v>0</v>
      </c>
      <c r="H72">
        <v>1.1984803269454332E-3</v>
      </c>
      <c r="I72">
        <v>0</v>
      </c>
      <c r="K72">
        <v>6.1097058787589972E-4</v>
      </c>
      <c r="L72">
        <v>0</v>
      </c>
      <c r="M72">
        <v>7.0131145241601788E-3</v>
      </c>
      <c r="N72">
        <v>3.3350008337502089E-3</v>
      </c>
      <c r="O72">
        <v>0</v>
      </c>
      <c r="Q72">
        <v>0</v>
      </c>
      <c r="R72">
        <v>0</v>
      </c>
      <c r="S72">
        <v>8.292905419413691E-3</v>
      </c>
      <c r="T72">
        <v>0</v>
      </c>
      <c r="U72">
        <v>0</v>
      </c>
    </row>
    <row r="73" spans="1:21" x14ac:dyDescent="0.25">
      <c r="A73" t="s">
        <v>9</v>
      </c>
      <c r="B73" t="s">
        <v>10</v>
      </c>
      <c r="C73" s="1" t="s">
        <v>64</v>
      </c>
      <c r="D73" s="1" t="s">
        <v>65</v>
      </c>
      <c r="E73">
        <v>2.0021222495845595E-3</v>
      </c>
      <c r="F73">
        <v>5.2197515398267049E-3</v>
      </c>
      <c r="G73">
        <v>5.8155369183765723E-3</v>
      </c>
      <c r="H73">
        <v>6.5241029875654681E-3</v>
      </c>
      <c r="I73">
        <v>1.0471313835746972E-3</v>
      </c>
      <c r="K73">
        <v>1.8769710496999988E-2</v>
      </c>
      <c r="L73">
        <v>1.628138566844789E-2</v>
      </c>
      <c r="M73">
        <v>3.1488559243987586E-2</v>
      </c>
      <c r="N73">
        <v>2.157427042617072E-2</v>
      </c>
      <c r="O73">
        <v>2.8408988795547319E-2</v>
      </c>
      <c r="Q73">
        <v>1.0240114643801311E-2</v>
      </c>
      <c r="R73">
        <v>2.4835827619333797E-2</v>
      </c>
      <c r="S73">
        <v>2.6672207545573711E-2</v>
      </c>
      <c r="T73">
        <v>2.1382285198149425E-2</v>
      </c>
      <c r="U73">
        <v>1.9086532494406852E-2</v>
      </c>
    </row>
    <row r="74" spans="1:21" x14ac:dyDescent="0.25">
      <c r="A74" t="s">
        <v>9</v>
      </c>
      <c r="B74" t="s">
        <v>10</v>
      </c>
      <c r="C74" s="1" t="s">
        <v>64</v>
      </c>
      <c r="D74" s="1" t="s">
        <v>77</v>
      </c>
      <c r="E74">
        <v>0</v>
      </c>
      <c r="F74">
        <v>2.9488086812927577E-3</v>
      </c>
      <c r="G74">
        <v>1.3556939795316034E-2</v>
      </c>
      <c r="H74">
        <v>2.5362043166197467E-3</v>
      </c>
      <c r="I74">
        <v>3.1413941507240917E-3</v>
      </c>
      <c r="K74">
        <v>0.13951561596643733</v>
      </c>
      <c r="L74">
        <v>6.6266932789127403E-2</v>
      </c>
      <c r="M74">
        <v>9.0951855506161472E-2</v>
      </c>
      <c r="N74">
        <v>0.11962627999490659</v>
      </c>
      <c r="O74">
        <v>0.10855871907300645</v>
      </c>
      <c r="Q74">
        <v>0</v>
      </c>
      <c r="R74">
        <v>6.8143100511073246E-3</v>
      </c>
      <c r="S74">
        <v>8.292905419413691E-3</v>
      </c>
      <c r="T74">
        <v>7.8368677606934065E-4</v>
      </c>
      <c r="U74">
        <v>1.7533708554696404E-3</v>
      </c>
    </row>
    <row r="75" spans="1:21" x14ac:dyDescent="0.25">
      <c r="A75" t="s">
        <v>9</v>
      </c>
      <c r="B75" t="s">
        <v>10</v>
      </c>
      <c r="C75" s="1" t="s">
        <v>64</v>
      </c>
      <c r="D75" s="1" t="s">
        <v>329</v>
      </c>
      <c r="E75">
        <v>0</v>
      </c>
      <c r="F75">
        <v>0</v>
      </c>
      <c r="G75">
        <v>0</v>
      </c>
      <c r="H75">
        <v>0</v>
      </c>
      <c r="I75">
        <v>0</v>
      </c>
      <c r="K75">
        <v>0</v>
      </c>
      <c r="L75">
        <v>1.9993602047344849E-3</v>
      </c>
      <c r="M75">
        <v>0</v>
      </c>
      <c r="N75">
        <v>0</v>
      </c>
      <c r="O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20</v>
      </c>
      <c r="B76" t="s">
        <v>21</v>
      </c>
      <c r="C76" s="1" t="s">
        <v>230</v>
      </c>
      <c r="D76" s="1" t="s">
        <v>231</v>
      </c>
      <c r="E76">
        <v>0</v>
      </c>
      <c r="F76">
        <v>0</v>
      </c>
      <c r="G76">
        <v>1.8071744826963041E-3</v>
      </c>
      <c r="H76">
        <v>0</v>
      </c>
      <c r="I76">
        <v>0</v>
      </c>
      <c r="K76">
        <v>1.8600969435545215E-3</v>
      </c>
      <c r="L76">
        <v>6.5695466730300786E-3</v>
      </c>
      <c r="M76">
        <v>7.0131145241601788E-3</v>
      </c>
      <c r="N76">
        <v>5.3044530913094841E-3</v>
      </c>
      <c r="O76">
        <v>6.5184147463135571E-3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20</v>
      </c>
      <c r="B77" t="s">
        <v>21</v>
      </c>
      <c r="C77" s="1" t="s">
        <v>230</v>
      </c>
      <c r="D77" s="1" t="s">
        <v>257</v>
      </c>
      <c r="E77">
        <v>2.0021222495845595E-3</v>
      </c>
      <c r="F77">
        <v>0</v>
      </c>
      <c r="G77">
        <v>0</v>
      </c>
      <c r="H77">
        <v>0</v>
      </c>
      <c r="I77">
        <v>0</v>
      </c>
      <c r="K77">
        <v>2.0259484906267407E-3</v>
      </c>
      <c r="L77">
        <v>0</v>
      </c>
      <c r="M77">
        <v>7.0131145241601788E-3</v>
      </c>
      <c r="N77">
        <v>0</v>
      </c>
      <c r="O77">
        <v>8.0377228848146024E-3</v>
      </c>
      <c r="Q77">
        <v>0</v>
      </c>
      <c r="R77">
        <v>0</v>
      </c>
      <c r="S77">
        <v>0</v>
      </c>
      <c r="T77">
        <v>0</v>
      </c>
      <c r="U77">
        <v>3.3111486374623358E-3</v>
      </c>
    </row>
    <row r="78" spans="1:21" x14ac:dyDescent="0.25">
      <c r="A78" t="s">
        <v>20</v>
      </c>
      <c r="B78" t="s">
        <v>21</v>
      </c>
      <c r="C78" s="1" t="s">
        <v>74</v>
      </c>
      <c r="D78" s="1" t="s">
        <v>75</v>
      </c>
      <c r="E78">
        <v>1.6712235179869226E-2</v>
      </c>
      <c r="F78">
        <v>1.5540581924351357E-2</v>
      </c>
      <c r="G78">
        <v>1.8128129899939543E-2</v>
      </c>
      <c r="H78">
        <v>3.3911858372807267E-2</v>
      </c>
      <c r="I78">
        <v>1.0975060992995488E-2</v>
      </c>
      <c r="K78">
        <v>0.15877049208949626</v>
      </c>
      <c r="L78">
        <v>0.10339989059431878</v>
      </c>
      <c r="M78">
        <v>0.16456585674038385</v>
      </c>
      <c r="N78">
        <v>0.20537643476301146</v>
      </c>
      <c r="O78">
        <v>0.23377816583481167</v>
      </c>
      <c r="Q78">
        <v>4.6033768149398501E-3</v>
      </c>
      <c r="R78">
        <v>0</v>
      </c>
      <c r="S78">
        <v>0</v>
      </c>
      <c r="T78">
        <v>6.6452852758858696E-3</v>
      </c>
      <c r="U78">
        <v>5.9995887548357175E-3</v>
      </c>
    </row>
    <row r="79" spans="1:21" x14ac:dyDescent="0.25">
      <c r="A79" t="s">
        <v>20</v>
      </c>
      <c r="B79" t="s">
        <v>21</v>
      </c>
      <c r="C79" s="1" t="s">
        <v>74</v>
      </c>
      <c r="D79" s="1" t="s">
        <v>95</v>
      </c>
      <c r="E79">
        <v>9.0406942473830479E-2</v>
      </c>
      <c r="F79">
        <v>6.1484461874646616E-2</v>
      </c>
      <c r="G79">
        <v>7.849049070629667E-2</v>
      </c>
      <c r="H79">
        <v>9.1708792259408811E-2</v>
      </c>
      <c r="I79">
        <v>9.2213331264310597E-2</v>
      </c>
      <c r="K79">
        <v>3.5203981268461131E-3</v>
      </c>
      <c r="L79">
        <v>1.1711199200152296E-2</v>
      </c>
      <c r="M79">
        <v>0</v>
      </c>
      <c r="N79">
        <v>7.630363409801541E-3</v>
      </c>
      <c r="O79">
        <v>9.4886601499681016E-3</v>
      </c>
      <c r="Q79">
        <v>1.8225183342966356E-2</v>
      </c>
      <c r="R79">
        <v>1.9232223860774226E-2</v>
      </c>
      <c r="S79">
        <v>1.4232849416453175E-2</v>
      </c>
      <c r="T79">
        <v>1.3710386505069885E-2</v>
      </c>
      <c r="U79">
        <v>1.328253681304808E-2</v>
      </c>
    </row>
    <row r="80" spans="1:21" x14ac:dyDescent="0.25">
      <c r="A80" t="s">
        <v>20</v>
      </c>
      <c r="B80" t="s">
        <v>21</v>
      </c>
      <c r="C80" s="1" t="s">
        <v>74</v>
      </c>
      <c r="D80" s="1" t="s">
        <v>96</v>
      </c>
      <c r="E80">
        <v>1.5764533497997623E-2</v>
      </c>
      <c r="F80">
        <v>8.8464260438782735E-3</v>
      </c>
      <c r="G80">
        <v>1.9322471651209743E-2</v>
      </c>
      <c r="H80">
        <v>1.5354437541040197E-2</v>
      </c>
      <c r="I80">
        <v>2.0110859581071738E-2</v>
      </c>
      <c r="K80">
        <v>5.1983771294337032E-2</v>
      </c>
      <c r="L80">
        <v>4.5130398624129313E-2</v>
      </c>
      <c r="M80">
        <v>4.5478139626879355E-2</v>
      </c>
      <c r="N80">
        <v>5.826572266026895E-2</v>
      </c>
      <c r="O80">
        <v>7.4167743833013208E-2</v>
      </c>
      <c r="Q80">
        <v>2.9867378785973209E-3</v>
      </c>
      <c r="R80">
        <v>0</v>
      </c>
      <c r="S80">
        <v>8.292905419413691E-3</v>
      </c>
      <c r="T80">
        <v>5.8615984998165284E-3</v>
      </c>
      <c r="U80">
        <v>5.1229033271008974E-3</v>
      </c>
    </row>
    <row r="81" spans="1:21" x14ac:dyDescent="0.25">
      <c r="A81" t="s">
        <v>20</v>
      </c>
      <c r="B81" t="s">
        <v>21</v>
      </c>
      <c r="C81" s="1" t="s">
        <v>74</v>
      </c>
      <c r="D81" s="1" t="s">
        <v>101</v>
      </c>
      <c r="E81">
        <v>1.1997325468049783E-2</v>
      </c>
      <c r="F81">
        <v>1.4744043406463788E-3</v>
      </c>
      <c r="G81">
        <v>1.2018707296547167E-2</v>
      </c>
      <c r="H81">
        <v>1.0258787631130648E-2</v>
      </c>
      <c r="I81">
        <v>7.3668558284169265E-3</v>
      </c>
      <c r="K81">
        <v>6.0435526885027492E-2</v>
      </c>
      <c r="L81">
        <v>5.1986449327731402E-2</v>
      </c>
      <c r="M81">
        <v>8.0558242175122627E-2</v>
      </c>
      <c r="N81">
        <v>6.690517658532863E-2</v>
      </c>
      <c r="O81">
        <v>7.5180740087792852E-2</v>
      </c>
      <c r="Q81">
        <v>1.1650123491309008E-3</v>
      </c>
      <c r="R81">
        <v>4.5428733674048828E-3</v>
      </c>
      <c r="S81">
        <v>0</v>
      </c>
      <c r="T81">
        <v>1.5673735521386813E-3</v>
      </c>
      <c r="U81">
        <v>8.7668542773482021E-4</v>
      </c>
    </row>
    <row r="82" spans="1:21" x14ac:dyDescent="0.25">
      <c r="A82" t="s">
        <v>20</v>
      </c>
      <c r="B82" t="s">
        <v>21</v>
      </c>
      <c r="C82" s="1" t="s">
        <v>74</v>
      </c>
      <c r="D82" s="1" t="s">
        <v>134</v>
      </c>
      <c r="E82">
        <v>0</v>
      </c>
      <c r="F82">
        <v>0</v>
      </c>
      <c r="G82">
        <v>7.8164693008168213E-4</v>
      </c>
      <c r="H82">
        <v>0</v>
      </c>
      <c r="I82">
        <v>0</v>
      </c>
      <c r="K82">
        <v>2.0259484906267407E-3</v>
      </c>
      <c r="L82">
        <v>1.9993602047344849E-3</v>
      </c>
      <c r="M82">
        <v>7.0131145241601788E-3</v>
      </c>
      <c r="N82">
        <v>6.4810348056176664E-3</v>
      </c>
      <c r="O82">
        <v>4.5054220467125958E-3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 x14ac:dyDescent="0.25">
      <c r="A83" t="s">
        <v>20</v>
      </c>
      <c r="B83" t="s">
        <v>21</v>
      </c>
      <c r="C83" s="1" t="s">
        <v>74</v>
      </c>
      <c r="D83" s="1" t="s">
        <v>136</v>
      </c>
      <c r="E83">
        <v>0</v>
      </c>
      <c r="F83">
        <v>5.2197515398267049E-3</v>
      </c>
      <c r="G83">
        <v>0</v>
      </c>
      <c r="H83">
        <v>1.2681021583098734E-3</v>
      </c>
      <c r="I83">
        <v>0</v>
      </c>
      <c r="K83">
        <v>6.150558172084865E-3</v>
      </c>
      <c r="L83">
        <v>1.0568267082499049E-2</v>
      </c>
      <c r="M83">
        <v>0</v>
      </c>
      <c r="N83">
        <v>1.5449693681485835E-2</v>
      </c>
      <c r="O83">
        <v>6.1818297220321847E-3</v>
      </c>
      <c r="Q83">
        <v>0</v>
      </c>
      <c r="R83">
        <v>0</v>
      </c>
      <c r="S83">
        <v>0</v>
      </c>
      <c r="T83">
        <v>7.8368677606934065E-4</v>
      </c>
      <c r="U83">
        <v>0</v>
      </c>
    </row>
    <row r="84" spans="1:21" x14ac:dyDescent="0.25">
      <c r="A84" t="s">
        <v>20</v>
      </c>
      <c r="B84" t="s">
        <v>21</v>
      </c>
      <c r="C84" s="1" t="s">
        <v>74</v>
      </c>
      <c r="D84" s="1" t="s">
        <v>186</v>
      </c>
      <c r="E84">
        <v>0</v>
      </c>
      <c r="F84">
        <v>0</v>
      </c>
      <c r="G84">
        <v>0</v>
      </c>
      <c r="H84">
        <v>2.4665824852553066E-3</v>
      </c>
      <c r="I84">
        <v>8.6600330813263709E-4</v>
      </c>
      <c r="K84">
        <v>4.0586560145173698E-3</v>
      </c>
      <c r="L84">
        <v>1.1139733141325672E-2</v>
      </c>
      <c r="M84">
        <v>1.0494711832130113E-2</v>
      </c>
      <c r="N84">
        <v>6.6427485573761118E-3</v>
      </c>
      <c r="O84">
        <v>4.5054220467125958E-3</v>
      </c>
      <c r="Q84">
        <v>0</v>
      </c>
      <c r="R84">
        <v>0</v>
      </c>
      <c r="S84">
        <v>0</v>
      </c>
      <c r="T84">
        <v>0</v>
      </c>
      <c r="U84">
        <v>8.7668542773482021E-4</v>
      </c>
    </row>
    <row r="85" spans="1:21" x14ac:dyDescent="0.25">
      <c r="A85" t="s">
        <v>20</v>
      </c>
      <c r="B85" t="s">
        <v>21</v>
      </c>
      <c r="C85" s="1" t="s">
        <v>74</v>
      </c>
      <c r="D85" s="1" t="s">
        <v>191</v>
      </c>
      <c r="E85">
        <v>1.6039521380682E-3</v>
      </c>
      <c r="F85">
        <v>6.6941558804730836E-3</v>
      </c>
      <c r="G85">
        <v>7.8164693008168213E-4</v>
      </c>
      <c r="H85">
        <v>0</v>
      </c>
      <c r="I85">
        <v>7.1857277529748659E-3</v>
      </c>
      <c r="K85">
        <v>2.5709654115618863E-3</v>
      </c>
      <c r="L85">
        <v>0</v>
      </c>
      <c r="M85">
        <v>7.0131145241601788E-3</v>
      </c>
      <c r="N85">
        <v>3.9752419952842916E-3</v>
      </c>
      <c r="O85">
        <v>0</v>
      </c>
      <c r="Q85">
        <v>0</v>
      </c>
      <c r="R85">
        <v>0</v>
      </c>
      <c r="S85">
        <v>0</v>
      </c>
      <c r="T85">
        <v>9.8258853122666352E-4</v>
      </c>
      <c r="U85">
        <v>8.7668542773482021E-4</v>
      </c>
    </row>
    <row r="86" spans="1:21" x14ac:dyDescent="0.25">
      <c r="A86" t="s">
        <v>20</v>
      </c>
      <c r="B86" t="s">
        <v>21</v>
      </c>
      <c r="C86" s="1" t="s">
        <v>74</v>
      </c>
      <c r="D86" s="1" t="s">
        <v>206</v>
      </c>
      <c r="E86">
        <v>0</v>
      </c>
      <c r="F86">
        <v>0</v>
      </c>
      <c r="G86">
        <v>0</v>
      </c>
      <c r="H86">
        <v>0</v>
      </c>
      <c r="I86">
        <v>0</v>
      </c>
      <c r="K86">
        <v>0</v>
      </c>
      <c r="L86">
        <v>0</v>
      </c>
      <c r="M86">
        <v>0</v>
      </c>
      <c r="N86">
        <v>0</v>
      </c>
      <c r="O86">
        <v>4.3926868416295515E-3</v>
      </c>
      <c r="Q86">
        <v>0</v>
      </c>
      <c r="R86">
        <v>0</v>
      </c>
      <c r="S86">
        <v>0</v>
      </c>
      <c r="T86">
        <v>0</v>
      </c>
      <c r="U86">
        <v>0</v>
      </c>
    </row>
    <row r="87" spans="1:21" x14ac:dyDescent="0.25">
      <c r="A87" t="s">
        <v>20</v>
      </c>
      <c r="B87" t="s">
        <v>21</v>
      </c>
      <c r="C87" s="1" t="s">
        <v>74</v>
      </c>
      <c r="D87" s="1" t="s">
        <v>209</v>
      </c>
      <c r="E87">
        <v>0</v>
      </c>
      <c r="F87">
        <v>0</v>
      </c>
      <c r="G87">
        <v>0</v>
      </c>
      <c r="H87">
        <v>0</v>
      </c>
      <c r="I87">
        <v>1.0471313835746972E-3</v>
      </c>
      <c r="K87">
        <v>2.7096317787072832E-3</v>
      </c>
      <c r="L87">
        <v>1.9993602047344849E-3</v>
      </c>
      <c r="M87">
        <v>0</v>
      </c>
      <c r="N87">
        <v>6.6518329274175463E-3</v>
      </c>
      <c r="O87">
        <v>3.1957158138206337E-3</v>
      </c>
      <c r="Q87">
        <v>0</v>
      </c>
      <c r="R87">
        <v>1.0169112338183999E-3</v>
      </c>
      <c r="S87">
        <v>0</v>
      </c>
      <c r="T87">
        <v>0</v>
      </c>
      <c r="U87">
        <v>0</v>
      </c>
    </row>
    <row r="88" spans="1:21" x14ac:dyDescent="0.25">
      <c r="A88" t="s">
        <v>20</v>
      </c>
      <c r="B88" t="s">
        <v>21</v>
      </c>
      <c r="C88" s="1" t="s">
        <v>74</v>
      </c>
      <c r="D88" s="1" t="s">
        <v>212</v>
      </c>
      <c r="E88">
        <v>0</v>
      </c>
      <c r="F88">
        <v>0</v>
      </c>
      <c r="G88">
        <v>0</v>
      </c>
      <c r="H88">
        <v>0</v>
      </c>
      <c r="I88">
        <v>0</v>
      </c>
      <c r="K88">
        <v>0</v>
      </c>
      <c r="L88">
        <v>0</v>
      </c>
      <c r="M88">
        <v>1.4021805300723117E-2</v>
      </c>
      <c r="N88">
        <v>0</v>
      </c>
      <c r="O88">
        <v>0</v>
      </c>
      <c r="Q88">
        <v>0</v>
      </c>
      <c r="R88">
        <v>0</v>
      </c>
      <c r="S88">
        <v>0</v>
      </c>
      <c r="T88">
        <v>7.8368677606934065E-4</v>
      </c>
      <c r="U88">
        <v>0</v>
      </c>
    </row>
    <row r="89" spans="1:21" x14ac:dyDescent="0.25">
      <c r="A89" t="s">
        <v>20</v>
      </c>
      <c r="B89" t="s">
        <v>21</v>
      </c>
      <c r="C89" s="1" t="s">
        <v>74</v>
      </c>
      <c r="D89" s="1" t="s">
        <v>225</v>
      </c>
      <c r="E89">
        <v>0</v>
      </c>
      <c r="F89">
        <v>7.3720217032318932E-3</v>
      </c>
      <c r="G89">
        <v>0</v>
      </c>
      <c r="H89">
        <v>1.2681021583098734E-3</v>
      </c>
      <c r="I89">
        <v>0</v>
      </c>
      <c r="K89">
        <v>4.5697287222618045E-3</v>
      </c>
      <c r="L89">
        <v>5.1416525271222174E-3</v>
      </c>
      <c r="M89">
        <v>7.0131145241601788E-3</v>
      </c>
      <c r="N89">
        <v>4.993416880583878E-3</v>
      </c>
      <c r="O89">
        <v>2.6194124657839247E-3</v>
      </c>
      <c r="Q89">
        <v>8.4503709712856407E-4</v>
      </c>
      <c r="R89">
        <v>0</v>
      </c>
      <c r="S89">
        <v>0</v>
      </c>
      <c r="T89">
        <v>0</v>
      </c>
      <c r="U89">
        <v>0</v>
      </c>
    </row>
    <row r="90" spans="1:21" x14ac:dyDescent="0.25">
      <c r="A90" t="s">
        <v>20</v>
      </c>
      <c r="B90" t="s">
        <v>21</v>
      </c>
      <c r="C90" s="1" t="s">
        <v>74</v>
      </c>
      <c r="D90" s="1" t="s">
        <v>256</v>
      </c>
      <c r="E90">
        <v>0</v>
      </c>
      <c r="F90">
        <v>0</v>
      </c>
      <c r="G90">
        <v>0</v>
      </c>
      <c r="H90">
        <v>0</v>
      </c>
      <c r="I90">
        <v>1.0471313835746972E-3</v>
      </c>
      <c r="K90">
        <v>3.758962374122975E-3</v>
      </c>
      <c r="L90">
        <v>5.9980806142034548E-3</v>
      </c>
      <c r="M90">
        <v>0</v>
      </c>
      <c r="N90">
        <v>8.2920802341683456E-4</v>
      </c>
      <c r="O90">
        <v>2.2527110233562979E-3</v>
      </c>
      <c r="Q90">
        <v>0</v>
      </c>
      <c r="R90">
        <v>0</v>
      </c>
      <c r="S90">
        <v>0</v>
      </c>
      <c r="T90">
        <v>2.9477655936799903E-3</v>
      </c>
      <c r="U90">
        <v>0</v>
      </c>
    </row>
    <row r="91" spans="1:21" x14ac:dyDescent="0.25">
      <c r="A91" t="s">
        <v>20</v>
      </c>
      <c r="B91" t="s">
        <v>21</v>
      </c>
      <c r="C91" s="1" t="s">
        <v>74</v>
      </c>
      <c r="D91" s="1" t="s">
        <v>259</v>
      </c>
      <c r="E91">
        <v>4.0042444991691189E-3</v>
      </c>
      <c r="F91">
        <v>0</v>
      </c>
      <c r="G91">
        <v>7.8164693008168213E-4</v>
      </c>
      <c r="H91">
        <v>2.3969606538908664E-3</v>
      </c>
      <c r="I91">
        <v>0</v>
      </c>
      <c r="K91">
        <v>1.2219411757517994E-3</v>
      </c>
      <c r="L91">
        <v>0</v>
      </c>
      <c r="M91">
        <v>0</v>
      </c>
      <c r="N91">
        <v>0</v>
      </c>
      <c r="O91">
        <v>1.069987909136627E-3</v>
      </c>
      <c r="Q91">
        <v>0</v>
      </c>
      <c r="R91">
        <v>0</v>
      </c>
      <c r="S91">
        <v>0</v>
      </c>
      <c r="T91">
        <v>0</v>
      </c>
      <c r="U91">
        <v>1.6161616161616162E-3</v>
      </c>
    </row>
    <row r="92" spans="1:21" x14ac:dyDescent="0.25">
      <c r="A92" t="s">
        <v>20</v>
      </c>
      <c r="B92" t="s">
        <v>21</v>
      </c>
      <c r="C92" s="1" t="s">
        <v>74</v>
      </c>
      <c r="D92" s="1" t="s">
        <v>264</v>
      </c>
      <c r="E92">
        <v>8.0197606903409998E-4</v>
      </c>
      <c r="F92">
        <v>0</v>
      </c>
      <c r="G92">
        <v>1.5632938601633643E-3</v>
      </c>
      <c r="H92">
        <v>0</v>
      </c>
      <c r="I92">
        <v>0</v>
      </c>
      <c r="K92">
        <v>1.5875884830869489E-3</v>
      </c>
      <c r="L92">
        <v>1.9993602047344849E-3</v>
      </c>
      <c r="M92">
        <v>0</v>
      </c>
      <c r="N92">
        <v>3.3259164637087731E-3</v>
      </c>
      <c r="O92">
        <v>1.3097062328919623E-3</v>
      </c>
      <c r="Q92">
        <v>0</v>
      </c>
      <c r="R92">
        <v>1.6660835374285666E-3</v>
      </c>
      <c r="S92">
        <v>0</v>
      </c>
      <c r="T92">
        <v>0</v>
      </c>
      <c r="U92">
        <v>0</v>
      </c>
    </row>
    <row r="93" spans="1:21" x14ac:dyDescent="0.25">
      <c r="A93" t="s">
        <v>20</v>
      </c>
      <c r="B93" t="s">
        <v>21</v>
      </c>
      <c r="C93" s="1" t="s">
        <v>74</v>
      </c>
      <c r="D93" s="1" t="s">
        <v>294</v>
      </c>
      <c r="E93">
        <v>0</v>
      </c>
      <c r="F93">
        <v>0</v>
      </c>
      <c r="G93">
        <v>0</v>
      </c>
      <c r="H93">
        <v>1.5909380170548556E-3</v>
      </c>
      <c r="I93">
        <v>0</v>
      </c>
      <c r="K93">
        <v>0</v>
      </c>
      <c r="L93">
        <v>1.9993602047344849E-3</v>
      </c>
      <c r="M93">
        <v>0</v>
      </c>
      <c r="N93">
        <v>3.9752419952842916E-3</v>
      </c>
      <c r="O93">
        <v>9.430047904643357E-4</v>
      </c>
      <c r="Q93">
        <v>0</v>
      </c>
      <c r="R93">
        <v>1.6660835374285666E-3</v>
      </c>
      <c r="S93">
        <v>0</v>
      </c>
      <c r="T93">
        <v>0</v>
      </c>
      <c r="U93">
        <v>0</v>
      </c>
    </row>
    <row r="94" spans="1:21" x14ac:dyDescent="0.25">
      <c r="A94" t="s">
        <v>20</v>
      </c>
      <c r="B94" t="s">
        <v>21</v>
      </c>
      <c r="C94" s="1" t="s">
        <v>33</v>
      </c>
      <c r="D94" s="1" t="s">
        <v>34</v>
      </c>
      <c r="E94">
        <v>1.9077215839051007</v>
      </c>
      <c r="F94">
        <v>2.4089526872592497</v>
      </c>
      <c r="G94">
        <v>2.3095723927636649</v>
      </c>
      <c r="H94">
        <v>2.2478256368481535</v>
      </c>
      <c r="I94">
        <v>1.9914611508055862</v>
      </c>
      <c r="K94">
        <v>9.0497577330364842E-2</v>
      </c>
      <c r="L94">
        <v>8.1978394401066079E-2</v>
      </c>
      <c r="M94">
        <v>6.6508635704165417E-2</v>
      </c>
      <c r="N94">
        <v>7.7257552777470609E-2</v>
      </c>
      <c r="O94">
        <v>8.2694661993361285E-2</v>
      </c>
      <c r="Q94">
        <v>0.38799334970147009</v>
      </c>
      <c r="R94">
        <v>0.67232318857114592</v>
      </c>
      <c r="S94">
        <v>0.55025205360507612</v>
      </c>
      <c r="T94">
        <v>0.71200460738150861</v>
      </c>
      <c r="U94">
        <v>0.54268815090943001</v>
      </c>
    </row>
    <row r="95" spans="1:21" x14ac:dyDescent="0.25">
      <c r="A95" t="s">
        <v>20</v>
      </c>
      <c r="B95" t="s">
        <v>21</v>
      </c>
      <c r="C95" s="1" t="s">
        <v>33</v>
      </c>
      <c r="D95" s="1" t="s">
        <v>62</v>
      </c>
      <c r="E95">
        <v>0.11458429858445061</v>
      </c>
      <c r="F95">
        <v>7.4635428245335256E-2</v>
      </c>
      <c r="G95">
        <v>0.1441806271859645</v>
      </c>
      <c r="H95">
        <v>0.14314197407779095</v>
      </c>
      <c r="I95">
        <v>9.8054589276719326E-2</v>
      </c>
      <c r="K95">
        <v>0.13867298921141977</v>
      </c>
      <c r="L95">
        <v>0.27849487053545918</v>
      </c>
      <c r="M95">
        <v>0.5148323298624754</v>
      </c>
      <c r="N95">
        <v>0.35621330911426913</v>
      </c>
      <c r="O95">
        <v>0.35114464454172145</v>
      </c>
      <c r="Q95">
        <v>2.8550865433880288E-3</v>
      </c>
      <c r="R95">
        <v>3.4071550255536623E-3</v>
      </c>
      <c r="S95">
        <v>8.292905419413691E-3</v>
      </c>
      <c r="T95">
        <v>9.8258853122666352E-4</v>
      </c>
      <c r="U95">
        <v>8.7668542773482021E-4</v>
      </c>
    </row>
    <row r="96" spans="1:21" x14ac:dyDescent="0.25">
      <c r="A96" t="s">
        <v>20</v>
      </c>
      <c r="B96" t="s">
        <v>21</v>
      </c>
      <c r="C96" s="1" t="s">
        <v>33</v>
      </c>
      <c r="D96" s="1" t="s">
        <v>103</v>
      </c>
      <c r="E96">
        <v>1.5280160719332339E-2</v>
      </c>
      <c r="F96">
        <v>1.2641350180959054E-2</v>
      </c>
      <c r="G96">
        <v>1.8978463243404946E-2</v>
      </c>
      <c r="H96">
        <v>3.6650628122007396E-3</v>
      </c>
      <c r="I96">
        <v>8.8807982258460941E-3</v>
      </c>
      <c r="K96">
        <v>1.2559957691238258E-2</v>
      </c>
      <c r="L96">
        <v>1.1139733141325672E-2</v>
      </c>
      <c r="M96">
        <v>2.0998271159454712E-2</v>
      </c>
      <c r="N96">
        <v>1.6419139793828395E-2</v>
      </c>
      <c r="O96">
        <v>1.0290433908170901E-2</v>
      </c>
      <c r="Q96">
        <v>2.4616760334710934E-3</v>
      </c>
      <c r="R96">
        <v>2.0338224676367997E-3</v>
      </c>
      <c r="S96">
        <v>7.1164247082265873E-3</v>
      </c>
      <c r="T96">
        <v>1.2087067822404249E-2</v>
      </c>
      <c r="U96">
        <v>4.9856940877928725E-3</v>
      </c>
    </row>
    <row r="97" spans="1:21" x14ac:dyDescent="0.25">
      <c r="A97" t="s">
        <v>20</v>
      </c>
      <c r="B97" t="s">
        <v>21</v>
      </c>
      <c r="C97" s="1" t="s">
        <v>33</v>
      </c>
      <c r="D97" s="1" t="s">
        <v>166</v>
      </c>
      <c r="E97">
        <v>0</v>
      </c>
      <c r="F97">
        <v>0</v>
      </c>
      <c r="G97">
        <v>2.3449407902450463E-3</v>
      </c>
      <c r="H97">
        <v>0</v>
      </c>
      <c r="I97">
        <v>8.6600330813263709E-4</v>
      </c>
      <c r="K97">
        <v>1.5875884830869489E-3</v>
      </c>
      <c r="L97">
        <v>9.7118389954178111E-3</v>
      </c>
      <c r="M97">
        <v>0</v>
      </c>
      <c r="N97">
        <v>5.3135374613509194E-3</v>
      </c>
      <c r="O97">
        <v>5.2388249315678493E-3</v>
      </c>
      <c r="Q97">
        <v>0</v>
      </c>
      <c r="R97">
        <v>0</v>
      </c>
      <c r="S97">
        <v>0</v>
      </c>
      <c r="T97">
        <v>1.7662753072960041E-3</v>
      </c>
      <c r="U97">
        <v>4.1878340651971555E-3</v>
      </c>
    </row>
    <row r="98" spans="1:21" x14ac:dyDescent="0.25">
      <c r="A98" t="s">
        <v>20</v>
      </c>
      <c r="B98" t="s">
        <v>21</v>
      </c>
      <c r="C98" s="1" t="s">
        <v>33</v>
      </c>
      <c r="D98" s="1" t="s">
        <v>167</v>
      </c>
      <c r="E98">
        <v>1.0872637919412008E-3</v>
      </c>
      <c r="F98">
        <v>0</v>
      </c>
      <c r="G98">
        <v>0</v>
      </c>
      <c r="H98">
        <v>0</v>
      </c>
      <c r="I98">
        <v>0</v>
      </c>
      <c r="K98">
        <v>7.1086846800736466E-4</v>
      </c>
      <c r="L98">
        <v>2.5708262635611087E-3</v>
      </c>
      <c r="M98">
        <v>0</v>
      </c>
      <c r="N98">
        <v>0</v>
      </c>
      <c r="O98">
        <v>1.3097062328919623E-3</v>
      </c>
      <c r="Q98">
        <v>0</v>
      </c>
      <c r="R98">
        <v>0</v>
      </c>
      <c r="S98">
        <v>0</v>
      </c>
      <c r="T98">
        <v>3.1127346612938611E-3</v>
      </c>
      <c r="U98">
        <v>0</v>
      </c>
    </row>
    <row r="99" spans="1:21" x14ac:dyDescent="0.25">
      <c r="A99" t="s">
        <v>20</v>
      </c>
      <c r="B99" t="s">
        <v>21</v>
      </c>
      <c r="C99" s="1" t="s">
        <v>33</v>
      </c>
      <c r="D99" s="1" t="s">
        <v>173</v>
      </c>
      <c r="E99">
        <v>0</v>
      </c>
      <c r="F99">
        <v>0</v>
      </c>
      <c r="G99">
        <v>0</v>
      </c>
      <c r="H99">
        <v>0</v>
      </c>
      <c r="I99">
        <v>0</v>
      </c>
      <c r="K99">
        <v>3.6930087071822206E-3</v>
      </c>
      <c r="L99">
        <v>2.5708262635611087E-3</v>
      </c>
      <c r="M99">
        <v>7.0086907765629378E-3</v>
      </c>
      <c r="N99">
        <v>7.3193271990759342E-3</v>
      </c>
      <c r="O99">
        <v>4.7150239523216777E-3</v>
      </c>
      <c r="Q99">
        <v>3.4950370473927021E-3</v>
      </c>
      <c r="R99">
        <v>4.0676449352735997E-2</v>
      </c>
      <c r="S99">
        <v>0</v>
      </c>
      <c r="T99">
        <v>0</v>
      </c>
      <c r="U99">
        <v>0</v>
      </c>
    </row>
    <row r="100" spans="1:21" x14ac:dyDescent="0.25">
      <c r="A100" t="s">
        <v>20</v>
      </c>
      <c r="B100" t="s">
        <v>21</v>
      </c>
      <c r="C100" s="1" t="s">
        <v>33</v>
      </c>
      <c r="D100" s="1" t="s">
        <v>193</v>
      </c>
      <c r="E100">
        <v>6.1787720830515204E-3</v>
      </c>
      <c r="F100">
        <v>7.9643025222835104E-2</v>
      </c>
      <c r="G100">
        <v>1.5632938601633643E-3</v>
      </c>
      <c r="H100">
        <v>2.7894183440002884E-3</v>
      </c>
      <c r="I100">
        <v>1.7320066162652742E-3</v>
      </c>
      <c r="K100">
        <v>2.8027706255748606E-3</v>
      </c>
      <c r="L100">
        <v>0</v>
      </c>
      <c r="M100">
        <v>0</v>
      </c>
      <c r="N100">
        <v>2.496708440291939E-3</v>
      </c>
      <c r="O100">
        <v>0</v>
      </c>
      <c r="Q100">
        <v>8.4503709712856407E-4</v>
      </c>
      <c r="R100">
        <v>0</v>
      </c>
      <c r="S100">
        <v>0</v>
      </c>
      <c r="T100">
        <v>1.5673735521386813E-3</v>
      </c>
      <c r="U100">
        <v>3.3111486374623358E-3</v>
      </c>
    </row>
    <row r="101" spans="1:21" x14ac:dyDescent="0.25">
      <c r="A101" t="s">
        <v>20</v>
      </c>
      <c r="B101" t="s">
        <v>21</v>
      </c>
      <c r="C101" s="1" t="s">
        <v>33</v>
      </c>
      <c r="D101" s="1" t="s">
        <v>199</v>
      </c>
      <c r="E101">
        <v>0</v>
      </c>
      <c r="F101">
        <v>0</v>
      </c>
      <c r="G101">
        <v>0</v>
      </c>
      <c r="H101">
        <v>0</v>
      </c>
      <c r="I101">
        <v>0</v>
      </c>
      <c r="K101">
        <v>0</v>
      </c>
      <c r="L101">
        <v>0</v>
      </c>
      <c r="M101">
        <v>0</v>
      </c>
      <c r="N101">
        <v>3.3259164637087731E-3</v>
      </c>
      <c r="O101">
        <v>0</v>
      </c>
      <c r="Q101">
        <v>0</v>
      </c>
      <c r="R101">
        <v>0</v>
      </c>
      <c r="S101">
        <v>0</v>
      </c>
      <c r="T101">
        <v>9.8258853122666352E-4</v>
      </c>
      <c r="U101">
        <v>0</v>
      </c>
    </row>
    <row r="102" spans="1:21" x14ac:dyDescent="0.25">
      <c r="A102" t="s">
        <v>20</v>
      </c>
      <c r="B102" t="s">
        <v>21</v>
      </c>
      <c r="C102" s="1" t="s">
        <v>33</v>
      </c>
      <c r="D102" s="1" t="s">
        <v>215</v>
      </c>
      <c r="E102">
        <v>0</v>
      </c>
      <c r="F102">
        <v>0</v>
      </c>
      <c r="G102">
        <v>0</v>
      </c>
      <c r="H102">
        <v>0</v>
      </c>
      <c r="I102">
        <v>1.0471313835746972E-3</v>
      </c>
      <c r="K102">
        <v>4.8354781494654893E-3</v>
      </c>
      <c r="L102">
        <v>1.9993602047344849E-3</v>
      </c>
      <c r="M102">
        <v>0</v>
      </c>
      <c r="N102">
        <v>4.1642088571670439E-3</v>
      </c>
      <c r="O102">
        <v>2.3796941420285889E-3</v>
      </c>
      <c r="Q102">
        <v>0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20</v>
      </c>
      <c r="B103" t="s">
        <v>21</v>
      </c>
      <c r="C103" s="1" t="s">
        <v>33</v>
      </c>
      <c r="D103" s="1" t="s">
        <v>284</v>
      </c>
      <c r="E103">
        <v>0</v>
      </c>
      <c r="F103">
        <v>0</v>
      </c>
      <c r="G103">
        <v>0</v>
      </c>
      <c r="H103">
        <v>0</v>
      </c>
      <c r="I103">
        <v>0</v>
      </c>
      <c r="K103">
        <v>0</v>
      </c>
      <c r="L103">
        <v>1.2854131317805544E-2</v>
      </c>
      <c r="M103">
        <v>3.486021055567176E-3</v>
      </c>
      <c r="N103">
        <v>1.6675004168751045E-3</v>
      </c>
      <c r="O103">
        <v>2.2527110233562979E-3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20</v>
      </c>
      <c r="B104" t="s">
        <v>21</v>
      </c>
      <c r="C104" s="1" t="s">
        <v>33</v>
      </c>
      <c r="D104" s="1" t="s">
        <v>305</v>
      </c>
      <c r="E104">
        <v>0</v>
      </c>
      <c r="F104">
        <v>0</v>
      </c>
      <c r="G104">
        <v>0</v>
      </c>
      <c r="H104">
        <v>0</v>
      </c>
      <c r="I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20</v>
      </c>
      <c r="B105" t="s">
        <v>21</v>
      </c>
      <c r="C105" s="1" t="s">
        <v>33</v>
      </c>
      <c r="D105" s="1" t="s">
        <v>317</v>
      </c>
      <c r="E105">
        <v>2.0021222495845595E-3</v>
      </c>
      <c r="F105">
        <v>0</v>
      </c>
      <c r="G105">
        <v>0</v>
      </c>
      <c r="H105">
        <v>0</v>
      </c>
      <c r="I105">
        <v>0</v>
      </c>
      <c r="K105">
        <v>1.4217369360147293E-3</v>
      </c>
      <c r="L105">
        <v>0</v>
      </c>
      <c r="M105">
        <v>0</v>
      </c>
      <c r="N105">
        <v>0</v>
      </c>
      <c r="O105">
        <v>1.069987909136627E-3</v>
      </c>
      <c r="Q105">
        <v>0</v>
      </c>
      <c r="R105">
        <v>0</v>
      </c>
      <c r="S105">
        <v>0</v>
      </c>
      <c r="T105">
        <v>9.8258853122666352E-4</v>
      </c>
      <c r="U105">
        <v>0</v>
      </c>
    </row>
    <row r="106" spans="1:21" x14ac:dyDescent="0.25">
      <c r="A106" t="s">
        <v>20</v>
      </c>
      <c r="B106" t="s">
        <v>21</v>
      </c>
      <c r="C106" s="1" t="s">
        <v>33</v>
      </c>
      <c r="D106" s="1" t="s">
        <v>323</v>
      </c>
      <c r="E106">
        <v>0</v>
      </c>
      <c r="F106">
        <v>0</v>
      </c>
      <c r="G106">
        <v>0</v>
      </c>
      <c r="H106">
        <v>0</v>
      </c>
      <c r="I106">
        <v>0</v>
      </c>
      <c r="K106">
        <v>0</v>
      </c>
      <c r="L106">
        <v>1.5424957581366652E-2</v>
      </c>
      <c r="M106">
        <v>0</v>
      </c>
      <c r="N106">
        <v>0</v>
      </c>
      <c r="O106">
        <v>0</v>
      </c>
      <c r="Q106">
        <v>0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9</v>
      </c>
      <c r="B107" t="s">
        <v>10</v>
      </c>
      <c r="C107" s="1" t="s">
        <v>55</v>
      </c>
      <c r="D107" s="1" t="s">
        <v>56</v>
      </c>
      <c r="E107">
        <v>0.12304942532646074</v>
      </c>
      <c r="F107">
        <v>9.8463243085934848E-2</v>
      </c>
      <c r="G107">
        <v>0.10377225211314407</v>
      </c>
      <c r="H107">
        <v>9.1569548596679942E-2</v>
      </c>
      <c r="I107">
        <v>0.10217819701712542</v>
      </c>
      <c r="K107">
        <v>0.20441534371170134</v>
      </c>
      <c r="L107">
        <v>0.16738095914813972</v>
      </c>
      <c r="M107">
        <v>0.22396912691449225</v>
      </c>
      <c r="N107">
        <v>0.26157788892700262</v>
      </c>
      <c r="O107">
        <v>0.22247473567186113</v>
      </c>
      <c r="Q107">
        <v>3.6112085261888589E-2</v>
      </c>
      <c r="R107">
        <v>6.0079714550783536E-2</v>
      </c>
      <c r="S107">
        <v>9.895539489792271E-2</v>
      </c>
      <c r="T107">
        <v>7.9500496669506093E-2</v>
      </c>
      <c r="U107">
        <v>5.1048927926219963E-2</v>
      </c>
    </row>
    <row r="108" spans="1:21" x14ac:dyDescent="0.25">
      <c r="A108" t="s">
        <v>9</v>
      </c>
      <c r="B108" t="s">
        <v>10</v>
      </c>
      <c r="C108" s="1" t="s">
        <v>55</v>
      </c>
      <c r="D108" s="1" t="s">
        <v>66</v>
      </c>
      <c r="E108">
        <v>0.16585079986193091</v>
      </c>
      <c r="F108">
        <v>0.25112423340836026</v>
      </c>
      <c r="G108">
        <v>0.10125211711374982</v>
      </c>
      <c r="H108">
        <v>0.10902338423094322</v>
      </c>
      <c r="I108">
        <v>0.13600091759627134</v>
      </c>
      <c r="K108">
        <v>0.13304895657304774</v>
      </c>
      <c r="L108">
        <v>0.10911146717795023</v>
      </c>
      <c r="M108">
        <v>7.6916778962646634E-2</v>
      </c>
      <c r="N108">
        <v>0.14514125984518325</v>
      </c>
      <c r="O108">
        <v>0.15280630400902631</v>
      </c>
      <c r="Q108">
        <v>3.5660458674676959E-2</v>
      </c>
      <c r="R108">
        <v>4.4223476922202722E-2</v>
      </c>
      <c r="S108">
        <v>1.9555782837347123E-2</v>
      </c>
      <c r="T108">
        <v>6.2027591431110425E-2</v>
      </c>
      <c r="U108">
        <v>6.0537757699766402E-2</v>
      </c>
    </row>
    <row r="109" spans="1:21" x14ac:dyDescent="0.25">
      <c r="A109" t="s">
        <v>9</v>
      </c>
      <c r="B109" t="s">
        <v>10</v>
      </c>
      <c r="C109" s="1" t="s">
        <v>55</v>
      </c>
      <c r="D109" s="1" t="s">
        <v>79</v>
      </c>
      <c r="E109">
        <v>5.0023295494231894E-2</v>
      </c>
      <c r="F109">
        <v>2.6657950826763577E-2</v>
      </c>
      <c r="G109">
        <v>3.2660592185387333E-2</v>
      </c>
      <c r="H109">
        <v>4.1725170775299782E-2</v>
      </c>
      <c r="I109">
        <v>3.7405645018909445E-2</v>
      </c>
      <c r="K109">
        <v>0.10079495704314016</v>
      </c>
      <c r="L109">
        <v>5.1984907325414005E-2</v>
      </c>
      <c r="M109">
        <v>7.3521750228325591E-2</v>
      </c>
      <c r="N109">
        <v>0.15573199728771936</v>
      </c>
      <c r="O109">
        <v>0.1333031545693231</v>
      </c>
      <c r="Q109">
        <v>2.3802161598822178E-2</v>
      </c>
      <c r="R109">
        <v>2.8265617857107003E-2</v>
      </c>
      <c r="S109">
        <v>2.370223554705397E-2</v>
      </c>
      <c r="T109">
        <v>3.5664498201740787E-2</v>
      </c>
      <c r="U109">
        <v>3.4887311764603801E-2</v>
      </c>
    </row>
    <row r="110" spans="1:21" x14ac:dyDescent="0.25">
      <c r="A110" t="s">
        <v>9</v>
      </c>
      <c r="B110" t="s">
        <v>10</v>
      </c>
      <c r="C110" s="1" t="s">
        <v>55</v>
      </c>
      <c r="D110" s="1" t="s">
        <v>87</v>
      </c>
      <c r="E110">
        <v>2.0635912857890803E-2</v>
      </c>
      <c r="F110">
        <v>2.9488086812927577E-3</v>
      </c>
      <c r="G110">
        <v>1.1093307529204401E-2</v>
      </c>
      <c r="H110">
        <v>1.0581623489875631E-2</v>
      </c>
      <c r="I110">
        <v>6.2431512323705184E-3</v>
      </c>
      <c r="K110">
        <v>0.1001820516958236</v>
      </c>
      <c r="L110">
        <v>5.0843517210078154E-2</v>
      </c>
      <c r="M110">
        <v>0.10504253439014451</v>
      </c>
      <c r="N110">
        <v>0.12751828522692235</v>
      </c>
      <c r="O110">
        <v>0.13626077265035616</v>
      </c>
      <c r="Q110">
        <v>6.3516670864916724E-3</v>
      </c>
      <c r="R110">
        <v>1.1812560663393026E-2</v>
      </c>
      <c r="S110">
        <v>0</v>
      </c>
      <c r="T110">
        <v>1.6789188478820296E-2</v>
      </c>
      <c r="U110">
        <v>5.2601125664089206E-3</v>
      </c>
    </row>
    <row r="111" spans="1:21" x14ac:dyDescent="0.25">
      <c r="A111" t="s">
        <v>9</v>
      </c>
      <c r="B111" t="s">
        <v>10</v>
      </c>
      <c r="C111" s="1" t="s">
        <v>55</v>
      </c>
      <c r="D111" s="1" t="s">
        <v>235</v>
      </c>
      <c r="E111">
        <v>1.0872637919412008E-3</v>
      </c>
      <c r="F111">
        <v>0</v>
      </c>
      <c r="G111">
        <v>2.1261215291066039E-3</v>
      </c>
      <c r="H111">
        <v>1.2681021583098734E-3</v>
      </c>
      <c r="I111">
        <v>0</v>
      </c>
      <c r="K111">
        <v>3.082038119306321E-3</v>
      </c>
      <c r="L111">
        <v>1.9993602047344849E-3</v>
      </c>
      <c r="M111">
        <v>0</v>
      </c>
      <c r="N111">
        <v>4.4934138079755206E-3</v>
      </c>
      <c r="O111">
        <v>1.3097062328919623E-3</v>
      </c>
      <c r="Q111">
        <v>1.2966636843401928E-3</v>
      </c>
      <c r="R111">
        <v>0</v>
      </c>
      <c r="S111">
        <v>0</v>
      </c>
      <c r="T111">
        <v>1.7662753072960041E-3</v>
      </c>
      <c r="U111">
        <v>0</v>
      </c>
    </row>
    <row r="112" spans="1:21" x14ac:dyDescent="0.25">
      <c r="A112" t="s">
        <v>9</v>
      </c>
      <c r="B112" t="s">
        <v>10</v>
      </c>
      <c r="C112" s="1" t="s">
        <v>18</v>
      </c>
      <c r="D112" s="1" t="s">
        <v>19</v>
      </c>
      <c r="E112">
        <v>8.6560087291845225</v>
      </c>
      <c r="F112">
        <v>4.9025447023583881</v>
      </c>
      <c r="G112">
        <v>4.5892915628133135</v>
      </c>
      <c r="H112">
        <v>4.2758603034020792</v>
      </c>
      <c r="I112">
        <v>4.0434250066010042</v>
      </c>
      <c r="K112">
        <v>3.430383776906369</v>
      </c>
      <c r="L112">
        <v>3.9246549541598483</v>
      </c>
      <c r="M112">
        <v>4.3976597645303039</v>
      </c>
      <c r="N112">
        <v>3.7938943266930907</v>
      </c>
      <c r="O112">
        <v>5.9526775436673391</v>
      </c>
      <c r="Q112">
        <v>2.7494424582454964</v>
      </c>
      <c r="R112">
        <v>2.4491742844477558</v>
      </c>
      <c r="S112">
        <v>1.966526177747528</v>
      </c>
      <c r="T112">
        <v>2.4347945634978663</v>
      </c>
      <c r="U112">
        <v>3.0883084478847258</v>
      </c>
    </row>
    <row r="113" spans="1:21" x14ac:dyDescent="0.25">
      <c r="A113" t="s">
        <v>9</v>
      </c>
      <c r="B113" t="s">
        <v>10</v>
      </c>
      <c r="C113" s="1" t="s">
        <v>18</v>
      </c>
      <c r="D113" s="1" t="s">
        <v>46</v>
      </c>
      <c r="E113">
        <v>0.75455462221021274</v>
      </c>
      <c r="F113">
        <v>0.33768741588472034</v>
      </c>
      <c r="G113">
        <v>0.46144437194062715</v>
      </c>
      <c r="H113">
        <v>0.46582770636675114</v>
      </c>
      <c r="I113">
        <v>0.39358810757225848</v>
      </c>
      <c r="K113">
        <v>6.3281084563368881E-2</v>
      </c>
      <c r="L113">
        <v>7.6266817817434635E-2</v>
      </c>
      <c r="M113">
        <v>9.1025152837018633E-2</v>
      </c>
      <c r="N113">
        <v>9.7383849681523138E-2</v>
      </c>
      <c r="O113">
        <v>0.12045556919218163</v>
      </c>
      <c r="Q113">
        <v>0.20167225170651112</v>
      </c>
      <c r="R113">
        <v>0.24351962331822188</v>
      </c>
      <c r="S113">
        <v>0.19499835823842968</v>
      </c>
      <c r="T113">
        <v>0.20981142544958531</v>
      </c>
      <c r="U113">
        <v>0.25436594123982437</v>
      </c>
    </row>
    <row r="114" spans="1:21" x14ac:dyDescent="0.25">
      <c r="A114" t="s">
        <v>9</v>
      </c>
      <c r="B114" t="s">
        <v>10</v>
      </c>
      <c r="C114" s="1" t="s">
        <v>18</v>
      </c>
      <c r="D114" s="1" t="s">
        <v>58</v>
      </c>
      <c r="E114">
        <v>3.3461894116435027E-2</v>
      </c>
      <c r="F114">
        <v>1.043950307965341E-2</v>
      </c>
      <c r="G114">
        <v>2.789564418101988E-2</v>
      </c>
      <c r="H114">
        <v>3.1308064246230248E-2</v>
      </c>
      <c r="I114">
        <v>4.0326274025113816E-2</v>
      </c>
      <c r="K114">
        <v>0.17545312470275198</v>
      </c>
      <c r="L114">
        <v>0.16167092456682564</v>
      </c>
      <c r="M114">
        <v>0.33265312451711282</v>
      </c>
      <c r="N114">
        <v>0.26979516524160524</v>
      </c>
      <c r="O114">
        <v>0.32654265309908104</v>
      </c>
      <c r="Q114">
        <v>1.0896827824136828E-2</v>
      </c>
      <c r="R114">
        <v>3.3321670748571331E-3</v>
      </c>
      <c r="S114">
        <v>8.292905419413691E-3</v>
      </c>
      <c r="T114">
        <v>1.5056845859067742E-2</v>
      </c>
      <c r="U114">
        <v>8.3552265594241306E-3</v>
      </c>
    </row>
    <row r="115" spans="1:21" x14ac:dyDescent="0.25">
      <c r="A115" t="s">
        <v>9</v>
      </c>
      <c r="B115" t="s">
        <v>10</v>
      </c>
      <c r="C115" s="1" t="s">
        <v>18</v>
      </c>
      <c r="D115" s="1" t="s">
        <v>71</v>
      </c>
      <c r="E115">
        <v>0.23297983665332703</v>
      </c>
      <c r="F115">
        <v>7.7584236926628025E-2</v>
      </c>
      <c r="G115">
        <v>0.15214096698434854</v>
      </c>
      <c r="H115">
        <v>0.14427093457201767</v>
      </c>
      <c r="I115">
        <v>0.14375175765885925</v>
      </c>
      <c r="K115">
        <v>2.5340137289402379E-2</v>
      </c>
      <c r="L115">
        <v>1.4566987491968018E-2</v>
      </c>
      <c r="M115">
        <v>4.2019919741546286E-2</v>
      </c>
      <c r="N115">
        <v>2.2061882205987791E-2</v>
      </c>
      <c r="O115">
        <v>4.8881610692372533E-2</v>
      </c>
      <c r="Q115">
        <v>5.1713076528697798E-2</v>
      </c>
      <c r="R115">
        <v>6.3761220635701207E-2</v>
      </c>
      <c r="S115">
        <v>2.4878716258241073E-2</v>
      </c>
      <c r="T115">
        <v>6.3527099608162205E-2</v>
      </c>
      <c r="U115">
        <v>7.9034570095000797E-2</v>
      </c>
    </row>
    <row r="116" spans="1:21" x14ac:dyDescent="0.25">
      <c r="A116" t="s">
        <v>9</v>
      </c>
      <c r="B116" t="s">
        <v>10</v>
      </c>
      <c r="C116" s="1" t="s">
        <v>18</v>
      </c>
      <c r="D116" s="1" t="s">
        <v>110</v>
      </c>
      <c r="E116">
        <v>5.6138324832387008E-3</v>
      </c>
      <c r="F116">
        <v>1.4744043406463788E-3</v>
      </c>
      <c r="G116">
        <v>0</v>
      </c>
      <c r="H116">
        <v>0</v>
      </c>
      <c r="I116">
        <v>0</v>
      </c>
      <c r="K116">
        <v>1.4765424842336264E-2</v>
      </c>
      <c r="L116">
        <v>7.1410127318567024E-3</v>
      </c>
      <c r="M116">
        <v>2.0993847411857471E-2</v>
      </c>
      <c r="N116">
        <v>2.2223595957746239E-2</v>
      </c>
      <c r="O116">
        <v>1.6359528425120038E-2</v>
      </c>
      <c r="Q116">
        <v>2.9867378785973209E-3</v>
      </c>
      <c r="R116">
        <v>0</v>
      </c>
      <c r="S116">
        <v>0</v>
      </c>
      <c r="T116">
        <v>0</v>
      </c>
      <c r="U116">
        <v>1.6161616161616162E-3</v>
      </c>
    </row>
    <row r="117" spans="1:21" x14ac:dyDescent="0.25">
      <c r="A117" t="s">
        <v>9</v>
      </c>
      <c r="B117" t="s">
        <v>10</v>
      </c>
      <c r="C117" s="1" t="s">
        <v>18</v>
      </c>
      <c r="D117" s="1" t="s">
        <v>128</v>
      </c>
      <c r="E117">
        <v>1.6039521380682E-3</v>
      </c>
      <c r="F117">
        <v>5.2197515398267049E-3</v>
      </c>
      <c r="G117">
        <v>3.9332960118029078E-3</v>
      </c>
      <c r="H117">
        <v>1.5909380170548556E-3</v>
      </c>
      <c r="I117">
        <v>1.0471313835746972E-3</v>
      </c>
      <c r="K117">
        <v>1.1976172283289179E-2</v>
      </c>
      <c r="L117">
        <v>1.9993602047344849E-3</v>
      </c>
      <c r="M117">
        <v>3.486021055567176E-3</v>
      </c>
      <c r="N117">
        <v>1.9876209976421458E-3</v>
      </c>
      <c r="O117">
        <v>5.9421113982768489E-3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9</v>
      </c>
      <c r="B118" t="s">
        <v>10</v>
      </c>
      <c r="C118" s="1" t="s">
        <v>18</v>
      </c>
      <c r="D118" s="1" t="s">
        <v>174</v>
      </c>
      <c r="E118">
        <v>5.5815169157769811E-3</v>
      </c>
      <c r="F118">
        <v>1.4744043406463788E-3</v>
      </c>
      <c r="G118">
        <v>4.71494294188459E-3</v>
      </c>
      <c r="H118">
        <v>5.5788366880005769E-3</v>
      </c>
      <c r="I118">
        <v>5.2725930612675317E-3</v>
      </c>
      <c r="K118">
        <v>5.1806993101377041E-3</v>
      </c>
      <c r="L118">
        <v>1.9993602047344849E-3</v>
      </c>
      <c r="M118">
        <v>3.486021055567176E-3</v>
      </c>
      <c r="N118">
        <v>4.8135343887425611E-3</v>
      </c>
      <c r="O118">
        <v>3.5624172562482605E-3</v>
      </c>
      <c r="Q118">
        <v>2.4616760334710934E-3</v>
      </c>
      <c r="R118">
        <v>1.1357183418512207E-3</v>
      </c>
      <c r="S118">
        <v>2.1987686895338612E-2</v>
      </c>
      <c r="T118">
        <v>2.7488638385226674E-3</v>
      </c>
      <c r="U118">
        <v>2.4928470438964363E-3</v>
      </c>
    </row>
    <row r="119" spans="1:21" x14ac:dyDescent="0.25">
      <c r="A119" t="s">
        <v>9</v>
      </c>
      <c r="B119" t="s">
        <v>10</v>
      </c>
      <c r="C119" s="1" t="s">
        <v>18</v>
      </c>
      <c r="D119" s="1" t="s">
        <v>187</v>
      </c>
      <c r="E119">
        <v>3.7784797219506013E-3</v>
      </c>
      <c r="F119">
        <v>0</v>
      </c>
      <c r="G119">
        <v>6.5971838484582546E-3</v>
      </c>
      <c r="H119">
        <v>1.1984803269454332E-3</v>
      </c>
      <c r="I119">
        <v>1.7320066162652742E-3</v>
      </c>
      <c r="K119">
        <v>7.3792583811005535E-3</v>
      </c>
      <c r="L119">
        <v>3.9987204094689699E-3</v>
      </c>
      <c r="M119">
        <v>0</v>
      </c>
      <c r="N119">
        <v>4.8044500187011266E-3</v>
      </c>
      <c r="O119">
        <v>5.9421113982768489E-3</v>
      </c>
      <c r="Q119">
        <v>0</v>
      </c>
      <c r="R119">
        <v>3.6999060050653663E-3</v>
      </c>
      <c r="S119">
        <v>0</v>
      </c>
      <c r="T119">
        <v>0</v>
      </c>
      <c r="U119">
        <v>2.4928470438964363E-3</v>
      </c>
    </row>
    <row r="120" spans="1:21" x14ac:dyDescent="0.25">
      <c r="A120" t="s">
        <v>9</v>
      </c>
      <c r="B120" t="s">
        <v>10</v>
      </c>
      <c r="C120" s="1" t="s">
        <v>18</v>
      </c>
      <c r="D120" s="1" t="s">
        <v>200</v>
      </c>
      <c r="E120">
        <v>4.5804557909847011E-3</v>
      </c>
      <c r="F120">
        <v>0</v>
      </c>
      <c r="G120">
        <v>3.6894153892699684E-3</v>
      </c>
      <c r="H120">
        <v>4.4499781924195849E-3</v>
      </c>
      <c r="I120">
        <v>8.0517310611075022E-3</v>
      </c>
      <c r="K120">
        <v>1.1492284755471567E-3</v>
      </c>
      <c r="L120">
        <v>2.5708262635611087E-3</v>
      </c>
      <c r="M120">
        <v>7.0086907765629378E-3</v>
      </c>
      <c r="N120">
        <v>3.3350008337502089E-3</v>
      </c>
      <c r="O120">
        <v>5.4626747507661782E-3</v>
      </c>
      <c r="Q120">
        <v>0</v>
      </c>
      <c r="R120">
        <v>0</v>
      </c>
      <c r="S120">
        <v>0</v>
      </c>
      <c r="T120">
        <v>0</v>
      </c>
      <c r="U120">
        <v>9.9130043414168249E-3</v>
      </c>
    </row>
    <row r="121" spans="1:21" x14ac:dyDescent="0.25">
      <c r="A121" t="s">
        <v>9</v>
      </c>
      <c r="B121" t="s">
        <v>10</v>
      </c>
      <c r="C121" s="1" t="s">
        <v>18</v>
      </c>
      <c r="D121" s="1" t="s">
        <v>320</v>
      </c>
      <c r="E121">
        <v>0</v>
      </c>
      <c r="F121">
        <v>0</v>
      </c>
      <c r="G121">
        <v>0</v>
      </c>
      <c r="H121">
        <v>0</v>
      </c>
      <c r="I121">
        <v>0</v>
      </c>
      <c r="K121">
        <v>0</v>
      </c>
      <c r="L121">
        <v>0</v>
      </c>
      <c r="M121">
        <v>0</v>
      </c>
      <c r="N121">
        <v>1.1584129742253113E-3</v>
      </c>
      <c r="O121">
        <v>0</v>
      </c>
      <c r="Q121">
        <v>0</v>
      </c>
      <c r="R121">
        <v>0</v>
      </c>
      <c r="S121">
        <v>0</v>
      </c>
      <c r="T121">
        <v>1.5673735521386813E-3</v>
      </c>
      <c r="U121">
        <v>0</v>
      </c>
    </row>
    <row r="122" spans="1:21" x14ac:dyDescent="0.25">
      <c r="A122" t="s">
        <v>9</v>
      </c>
      <c r="B122" t="s">
        <v>10</v>
      </c>
      <c r="C122" s="1" t="s">
        <v>18</v>
      </c>
      <c r="D122" s="1" t="s">
        <v>337</v>
      </c>
      <c r="E122">
        <v>0</v>
      </c>
      <c r="F122">
        <v>0</v>
      </c>
      <c r="G122">
        <v>3.6143489653926082E-3</v>
      </c>
      <c r="H122">
        <v>0</v>
      </c>
      <c r="I122">
        <v>8.6600330813263709E-4</v>
      </c>
      <c r="K122">
        <v>0</v>
      </c>
      <c r="L122">
        <v>0</v>
      </c>
      <c r="M122">
        <v>0</v>
      </c>
      <c r="N122">
        <v>0</v>
      </c>
      <c r="O122">
        <v>0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 x14ac:dyDescent="0.25">
      <c r="A123" t="s">
        <v>9</v>
      </c>
      <c r="B123" t="s">
        <v>10</v>
      </c>
      <c r="C123" s="1" t="s">
        <v>18</v>
      </c>
      <c r="D123" s="1" t="s">
        <v>355</v>
      </c>
      <c r="E123">
        <v>2.1745275838824015E-3</v>
      </c>
      <c r="F123">
        <v>0</v>
      </c>
      <c r="G123">
        <v>0</v>
      </c>
      <c r="H123">
        <v>0</v>
      </c>
      <c r="I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Q123">
        <v>0</v>
      </c>
      <c r="R123">
        <v>0</v>
      </c>
      <c r="S123">
        <v>0</v>
      </c>
      <c r="T123">
        <v>2.3290478852245203E-3</v>
      </c>
      <c r="U123">
        <v>0</v>
      </c>
    </row>
    <row r="124" spans="1:21" x14ac:dyDescent="0.25">
      <c r="A124" t="s">
        <v>9</v>
      </c>
      <c r="B124" t="s">
        <v>10</v>
      </c>
      <c r="C124" s="1" t="s">
        <v>14</v>
      </c>
      <c r="D124" s="1" t="s">
        <v>15</v>
      </c>
      <c r="E124">
        <v>11.646709192243947</v>
      </c>
      <c r="F124">
        <v>19.369633791415591</v>
      </c>
      <c r="G124">
        <v>17.921984985164809</v>
      </c>
      <c r="H124">
        <v>19.303158401648698</v>
      </c>
      <c r="I124">
        <v>19.644524455962213</v>
      </c>
      <c r="K124">
        <v>32.995977465451659</v>
      </c>
      <c r="L124">
        <v>27.932226271890389</v>
      </c>
      <c r="M124">
        <v>21.916443080812467</v>
      </c>
      <c r="N124">
        <v>25.986303914759816</v>
      </c>
      <c r="O124">
        <v>21.780143326091082</v>
      </c>
      <c r="Q124">
        <v>23.347094154252698</v>
      </c>
      <c r="R124">
        <v>25.406765540346541</v>
      </c>
      <c r="S124">
        <v>29.334672937119219</v>
      </c>
      <c r="T124">
        <v>23.281854743692957</v>
      </c>
      <c r="U124">
        <v>21.545997160655173</v>
      </c>
    </row>
    <row r="125" spans="1:21" x14ac:dyDescent="0.25">
      <c r="A125" t="s">
        <v>9</v>
      </c>
      <c r="B125" t="s">
        <v>10</v>
      </c>
      <c r="C125" s="1" t="s">
        <v>14</v>
      </c>
      <c r="D125" s="1" t="s">
        <v>39</v>
      </c>
      <c r="E125">
        <v>0.20874145808847175</v>
      </c>
      <c r="F125">
        <v>0.28527287863348444</v>
      </c>
      <c r="G125">
        <v>0.28282684311758099</v>
      </c>
      <c r="H125">
        <v>0.3122453844832207</v>
      </c>
      <c r="I125">
        <v>0.27833788586930452</v>
      </c>
      <c r="K125">
        <v>1.0022406484481385</v>
      </c>
      <c r="L125">
        <v>1.0314280796796267</v>
      </c>
      <c r="M125">
        <v>0.84348192826042367</v>
      </c>
      <c r="N125">
        <v>1.1221026633280549</v>
      </c>
      <c r="O125">
        <v>1.0372592205071516</v>
      </c>
      <c r="Q125">
        <v>0.18887605895409743</v>
      </c>
      <c r="R125">
        <v>0.22995177102638845</v>
      </c>
      <c r="S125">
        <v>0.11856871817637382</v>
      </c>
      <c r="T125">
        <v>0.20529524802593604</v>
      </c>
      <c r="U125">
        <v>0.15573889779866559</v>
      </c>
    </row>
    <row r="126" spans="1:21" x14ac:dyDescent="0.25">
      <c r="A126" t="s">
        <v>9</v>
      </c>
      <c r="B126" t="s">
        <v>10</v>
      </c>
      <c r="C126" s="1" t="s">
        <v>14</v>
      </c>
      <c r="D126" s="1" t="s">
        <v>131</v>
      </c>
      <c r="E126">
        <v>1.0010611247922797E-3</v>
      </c>
      <c r="F126">
        <v>0</v>
      </c>
      <c r="G126">
        <v>3.6143489653926082E-3</v>
      </c>
      <c r="H126">
        <v>1.1984803269454332E-3</v>
      </c>
      <c r="I126">
        <v>2.5980099243979112E-3</v>
      </c>
      <c r="K126">
        <v>8.7672001507958428E-4</v>
      </c>
      <c r="L126">
        <v>0</v>
      </c>
      <c r="M126">
        <v>1.3980732887697292E-2</v>
      </c>
      <c r="N126">
        <v>2.3168259484506225E-3</v>
      </c>
      <c r="O126">
        <v>1.3097062328919623E-3</v>
      </c>
      <c r="Q126">
        <v>3.4383644658089497E-3</v>
      </c>
      <c r="R126">
        <v>0</v>
      </c>
      <c r="S126">
        <v>7.1164247082265873E-3</v>
      </c>
      <c r="T126">
        <v>0.15524898793381284</v>
      </c>
      <c r="U126">
        <v>0</v>
      </c>
    </row>
    <row r="127" spans="1:21" x14ac:dyDescent="0.25">
      <c r="A127" t="s">
        <v>9</v>
      </c>
      <c r="B127" t="s">
        <v>10</v>
      </c>
      <c r="C127" s="1" t="s">
        <v>14</v>
      </c>
      <c r="D127" s="1" t="s">
        <v>214</v>
      </c>
      <c r="E127">
        <v>2.0883249167334803E-3</v>
      </c>
      <c r="F127">
        <v>0</v>
      </c>
      <c r="G127">
        <v>0</v>
      </c>
      <c r="H127">
        <v>2.7894183440002884E-3</v>
      </c>
      <c r="I127">
        <v>1.7320066162652742E-3</v>
      </c>
      <c r="K127">
        <v>3.4205002467146482E-3</v>
      </c>
      <c r="L127">
        <v>5.1416525271222174E-3</v>
      </c>
      <c r="M127">
        <v>0</v>
      </c>
      <c r="N127">
        <v>3.6551214145172498E-3</v>
      </c>
      <c r="O127">
        <v>1.069987909136627E-3</v>
      </c>
      <c r="Q127">
        <v>2.4616760334710934E-3</v>
      </c>
      <c r="R127">
        <v>1.1357183418512207E-3</v>
      </c>
      <c r="S127">
        <v>0</v>
      </c>
      <c r="T127">
        <v>2.3510603282080218E-3</v>
      </c>
      <c r="U127">
        <v>8.7668542773482021E-4</v>
      </c>
    </row>
    <row r="128" spans="1:21" x14ac:dyDescent="0.25">
      <c r="A128" t="s">
        <v>9</v>
      </c>
      <c r="B128" t="s">
        <v>10</v>
      </c>
      <c r="C128" s="1" t="s">
        <v>14</v>
      </c>
      <c r="D128" s="1" t="s">
        <v>226</v>
      </c>
      <c r="E128">
        <v>2.6050132628604797E-3</v>
      </c>
      <c r="F128">
        <v>5.2197515398267049E-3</v>
      </c>
      <c r="G128">
        <v>0</v>
      </c>
      <c r="H128">
        <v>4.1271423336746021E-3</v>
      </c>
      <c r="I128">
        <v>1.9131346917073341E-3</v>
      </c>
      <c r="K128">
        <v>6.1097058787589972E-4</v>
      </c>
      <c r="L128">
        <v>1.9993602047344849E-3</v>
      </c>
      <c r="M128">
        <v>0</v>
      </c>
      <c r="N128">
        <v>2.496708440291939E-3</v>
      </c>
      <c r="O128">
        <v>3.4496820511652156E-3</v>
      </c>
      <c r="Q128">
        <v>2.1417007814687567E-3</v>
      </c>
      <c r="R128">
        <v>0</v>
      </c>
      <c r="S128">
        <v>0</v>
      </c>
      <c r="T128">
        <v>7.8368677606934065E-4</v>
      </c>
      <c r="U128">
        <v>0</v>
      </c>
    </row>
    <row r="129" spans="1:21" x14ac:dyDescent="0.25">
      <c r="A129" t="s">
        <v>9</v>
      </c>
      <c r="B129" t="s">
        <v>10</v>
      </c>
      <c r="C129" s="1" t="s">
        <v>14</v>
      </c>
      <c r="D129" s="1" t="s">
        <v>243</v>
      </c>
      <c r="E129">
        <v>1.0010611247922797E-3</v>
      </c>
      <c r="F129">
        <v>0</v>
      </c>
      <c r="G129">
        <v>1.8071744826963041E-3</v>
      </c>
      <c r="H129">
        <v>1.5909380170548556E-3</v>
      </c>
      <c r="I129">
        <v>3.6451413079726081E-3</v>
      </c>
      <c r="K129">
        <v>1.7601990634230566E-3</v>
      </c>
      <c r="L129">
        <v>0</v>
      </c>
      <c r="M129">
        <v>1.0458063166701526E-2</v>
      </c>
      <c r="N129">
        <v>0</v>
      </c>
      <c r="O129">
        <v>3.1957158138206337E-3</v>
      </c>
      <c r="Q129">
        <v>1.2966636843401928E-3</v>
      </c>
      <c r="R129">
        <v>2.2714366837024414E-3</v>
      </c>
      <c r="S129">
        <v>0</v>
      </c>
      <c r="T129">
        <v>0</v>
      </c>
      <c r="U129">
        <v>0</v>
      </c>
    </row>
    <row r="130" spans="1:21" x14ac:dyDescent="0.25">
      <c r="A130" t="s">
        <v>9</v>
      </c>
      <c r="B130" t="s">
        <v>10</v>
      </c>
      <c r="C130" s="1" t="s">
        <v>14</v>
      </c>
      <c r="D130" s="1" t="s">
        <v>244</v>
      </c>
      <c r="E130">
        <v>8.0197606903409998E-4</v>
      </c>
      <c r="F130">
        <v>2.9488086812927577E-3</v>
      </c>
      <c r="G130">
        <v>1.5632938601633643E-3</v>
      </c>
      <c r="H130">
        <v>0</v>
      </c>
      <c r="I130">
        <v>1.0471313835746972E-3</v>
      </c>
      <c r="K130">
        <v>6.1097058787589972E-4</v>
      </c>
      <c r="L130">
        <v>1.9993602047344849E-3</v>
      </c>
      <c r="M130">
        <v>3.486021055567176E-3</v>
      </c>
      <c r="N130">
        <v>2.8259133911004157E-3</v>
      </c>
      <c r="O130">
        <v>0</v>
      </c>
      <c r="Q130">
        <v>2.010049446259465E-3</v>
      </c>
      <c r="R130">
        <v>0</v>
      </c>
      <c r="S130">
        <v>0</v>
      </c>
      <c r="T130">
        <v>9.8258853122666352E-4</v>
      </c>
      <c r="U130">
        <v>8.7668542773482021E-4</v>
      </c>
    </row>
    <row r="131" spans="1:21" x14ac:dyDescent="0.25">
      <c r="A131" t="s">
        <v>9</v>
      </c>
      <c r="B131" t="s">
        <v>10</v>
      </c>
      <c r="C131" s="1" t="s">
        <v>14</v>
      </c>
      <c r="D131" s="1" t="s">
        <v>297</v>
      </c>
      <c r="E131">
        <v>0</v>
      </c>
      <c r="F131">
        <v>0</v>
      </c>
      <c r="G131">
        <v>0</v>
      </c>
      <c r="H131">
        <v>0</v>
      </c>
      <c r="I131">
        <v>0</v>
      </c>
      <c r="K131">
        <v>7.1086846800736466E-4</v>
      </c>
      <c r="L131">
        <v>0</v>
      </c>
      <c r="M131">
        <v>0</v>
      </c>
      <c r="N131">
        <v>0</v>
      </c>
      <c r="O131">
        <v>0</v>
      </c>
      <c r="Q131">
        <v>0</v>
      </c>
      <c r="R131">
        <v>0</v>
      </c>
      <c r="S131">
        <v>0</v>
      </c>
      <c r="T131">
        <v>2.9477655936799903E-3</v>
      </c>
      <c r="U131">
        <v>0</v>
      </c>
    </row>
    <row r="132" spans="1:21" x14ac:dyDescent="0.25">
      <c r="A132" t="s">
        <v>9</v>
      </c>
      <c r="B132" t="s">
        <v>10</v>
      </c>
      <c r="C132" s="1" t="s">
        <v>14</v>
      </c>
      <c r="D132" s="1" t="s">
        <v>298</v>
      </c>
      <c r="E132">
        <v>0</v>
      </c>
      <c r="F132">
        <v>0</v>
      </c>
      <c r="G132">
        <v>7.8164693008168213E-4</v>
      </c>
      <c r="H132">
        <v>0</v>
      </c>
      <c r="I132">
        <v>8.6600330813263709E-4</v>
      </c>
      <c r="K132">
        <v>4.3836000753979214E-4</v>
      </c>
      <c r="L132">
        <v>1.9993602047344849E-3</v>
      </c>
      <c r="M132">
        <v>3.486021055567176E-3</v>
      </c>
      <c r="N132">
        <v>0</v>
      </c>
      <c r="O132">
        <v>0</v>
      </c>
      <c r="Q132">
        <v>8.4503709712856407E-4</v>
      </c>
      <c r="R132">
        <v>0</v>
      </c>
      <c r="S132">
        <v>0</v>
      </c>
      <c r="T132">
        <v>1.7662753072960041E-3</v>
      </c>
      <c r="U132">
        <v>0</v>
      </c>
    </row>
    <row r="133" spans="1:21" x14ac:dyDescent="0.25">
      <c r="A133" t="s">
        <v>9</v>
      </c>
      <c r="B133" t="s">
        <v>10</v>
      </c>
      <c r="C133" s="1" t="s">
        <v>14</v>
      </c>
      <c r="D133" s="1" t="s">
        <v>331</v>
      </c>
      <c r="E133">
        <v>0</v>
      </c>
      <c r="F133">
        <v>0</v>
      </c>
      <c r="G133">
        <v>0</v>
      </c>
      <c r="H133">
        <v>0</v>
      </c>
      <c r="I133">
        <v>0</v>
      </c>
      <c r="K133">
        <v>4.3836000753979214E-4</v>
      </c>
      <c r="L133">
        <v>0</v>
      </c>
      <c r="M133">
        <v>0</v>
      </c>
      <c r="N133">
        <v>0</v>
      </c>
      <c r="O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9</v>
      </c>
      <c r="B134" t="s">
        <v>10</v>
      </c>
      <c r="C134" s="1" t="s">
        <v>14</v>
      </c>
      <c r="D134" s="1" t="s">
        <v>358</v>
      </c>
      <c r="E134">
        <v>0</v>
      </c>
      <c r="F134">
        <v>0</v>
      </c>
      <c r="G134">
        <v>0</v>
      </c>
      <c r="H134">
        <v>3.1818760341097113E-3</v>
      </c>
      <c r="I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20</v>
      </c>
      <c r="B135" t="s">
        <v>21</v>
      </c>
      <c r="C135" s="1" t="s">
        <v>116</v>
      </c>
      <c r="D135" s="1" t="s">
        <v>117</v>
      </c>
      <c r="E135">
        <v>8.4395023340828428E-3</v>
      </c>
      <c r="F135">
        <v>0</v>
      </c>
      <c r="G135">
        <v>8.6482389536874978E-3</v>
      </c>
      <c r="H135">
        <v>8.9210636414563341E-3</v>
      </c>
      <c r="I135">
        <v>4.6922726915473055E-3</v>
      </c>
      <c r="K135">
        <v>8.7602920706606833E-3</v>
      </c>
      <c r="L135">
        <v>1.1711199200152296E-2</v>
      </c>
      <c r="M135">
        <v>0</v>
      </c>
      <c r="N135">
        <v>1.825743833250338E-2</v>
      </c>
      <c r="O135">
        <v>2.9559974900652979E-3</v>
      </c>
      <c r="Q135">
        <v>8.4503709712856407E-4</v>
      </c>
      <c r="R135">
        <v>1.6660835374285666E-3</v>
      </c>
      <c r="S135">
        <v>0</v>
      </c>
      <c r="T135">
        <v>4.3162373906613484E-3</v>
      </c>
      <c r="U135">
        <v>1.7533708554696404E-3</v>
      </c>
    </row>
    <row r="136" spans="1:21" x14ac:dyDescent="0.25">
      <c r="A136" t="s">
        <v>20</v>
      </c>
      <c r="B136" t="s">
        <v>21</v>
      </c>
      <c r="C136" s="1" t="s">
        <v>116</v>
      </c>
      <c r="D136" s="1" t="s">
        <v>276</v>
      </c>
      <c r="E136">
        <v>0</v>
      </c>
      <c r="F136">
        <v>0</v>
      </c>
      <c r="G136">
        <v>2.1261215291066039E-3</v>
      </c>
      <c r="H136">
        <v>0</v>
      </c>
      <c r="I136">
        <v>0</v>
      </c>
      <c r="K136">
        <v>2.0986611908313836E-3</v>
      </c>
      <c r="L136">
        <v>0</v>
      </c>
      <c r="M136">
        <v>0</v>
      </c>
      <c r="N136">
        <v>0</v>
      </c>
      <c r="O136">
        <v>2.2527110233562979E-3</v>
      </c>
      <c r="Q136">
        <v>0</v>
      </c>
      <c r="R136">
        <v>1.0169112338183999E-3</v>
      </c>
      <c r="S136">
        <v>0</v>
      </c>
      <c r="T136">
        <v>0</v>
      </c>
      <c r="U136">
        <v>8.7668542773482021E-4</v>
      </c>
    </row>
    <row r="137" spans="1:21" x14ac:dyDescent="0.25">
      <c r="A137" t="s">
        <v>20</v>
      </c>
      <c r="B137" t="s">
        <v>21</v>
      </c>
      <c r="C137" s="1" t="s">
        <v>116</v>
      </c>
      <c r="D137" s="1" t="s">
        <v>283</v>
      </c>
      <c r="E137">
        <v>1.0872637919412008E-3</v>
      </c>
      <c r="F137">
        <v>7.3720217032318932E-3</v>
      </c>
      <c r="G137">
        <v>7.8164693008168213E-4</v>
      </c>
      <c r="H137">
        <v>0</v>
      </c>
      <c r="I137">
        <v>0</v>
      </c>
      <c r="K137">
        <v>4.3836000753979214E-4</v>
      </c>
      <c r="L137">
        <v>0</v>
      </c>
      <c r="M137">
        <v>7.0131145241601788E-3</v>
      </c>
      <c r="N137">
        <v>0</v>
      </c>
      <c r="O137">
        <v>0</v>
      </c>
      <c r="Q137">
        <v>8.4503709712856407E-4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 t="s">
        <v>20</v>
      </c>
      <c r="B138" t="s">
        <v>21</v>
      </c>
      <c r="C138" s="1" t="s">
        <v>22</v>
      </c>
      <c r="D138" s="1" t="s">
        <v>23</v>
      </c>
      <c r="E138">
        <v>5.9476507489201467</v>
      </c>
      <c r="F138">
        <v>7.4530724409822291</v>
      </c>
      <c r="G138">
        <v>5.872016417276118</v>
      </c>
      <c r="H138">
        <v>5.484830159126985</v>
      </c>
      <c r="I138">
        <v>5.2238931865808738</v>
      </c>
      <c r="K138">
        <v>1.2477070922384248</v>
      </c>
      <c r="L138">
        <v>1.1456858253916513</v>
      </c>
      <c r="M138">
        <v>1.449407025858527</v>
      </c>
      <c r="N138">
        <v>1.7866256464039794</v>
      </c>
      <c r="O138">
        <v>1.9104969674590562</v>
      </c>
      <c r="Q138">
        <v>9.0211859070431943E-2</v>
      </c>
      <c r="R138">
        <v>0.18785980273173553</v>
      </c>
      <c r="S138">
        <v>0.19320486695109707</v>
      </c>
      <c r="T138">
        <v>0.19641262072903246</v>
      </c>
      <c r="U138">
        <v>0.18259883147434799</v>
      </c>
    </row>
    <row r="139" spans="1:21" x14ac:dyDescent="0.25">
      <c r="A139" t="s">
        <v>20</v>
      </c>
      <c r="B139" t="s">
        <v>21</v>
      </c>
      <c r="C139" s="1" t="s">
        <v>22</v>
      </c>
      <c r="D139" s="1" t="s">
        <v>88</v>
      </c>
      <c r="E139">
        <v>9.4138837374147851E-3</v>
      </c>
      <c r="F139">
        <v>6.6941558804730836E-3</v>
      </c>
      <c r="G139">
        <v>3.6894153892699684E-3</v>
      </c>
      <c r="H139">
        <v>1.2908962312402057E-2</v>
      </c>
      <c r="I139">
        <v>2.7791379998399709E-3</v>
      </c>
      <c r="K139">
        <v>4.6892192265314298E-2</v>
      </c>
      <c r="L139">
        <v>3.4848635572202274E-2</v>
      </c>
      <c r="M139">
        <v>7.0086907765629378E-3</v>
      </c>
      <c r="N139">
        <v>2.8677377653239595E-2</v>
      </c>
      <c r="O139">
        <v>5.1104205297582563E-2</v>
      </c>
      <c r="Q139">
        <v>1.1010172987304334E-2</v>
      </c>
      <c r="R139">
        <v>4.467885416708354E-3</v>
      </c>
      <c r="S139">
        <v>0</v>
      </c>
      <c r="T139">
        <v>4.5151391458186719E-3</v>
      </c>
      <c r="U139">
        <v>5.7251702762196694E-3</v>
      </c>
    </row>
    <row r="140" spans="1:21" x14ac:dyDescent="0.25">
      <c r="A140" t="s">
        <v>20</v>
      </c>
      <c r="B140" t="s">
        <v>21</v>
      </c>
      <c r="C140" s="1" t="s">
        <v>22</v>
      </c>
      <c r="D140" s="1" t="s">
        <v>133</v>
      </c>
      <c r="E140">
        <v>2.1745275838824015E-3</v>
      </c>
      <c r="F140">
        <v>0</v>
      </c>
      <c r="G140">
        <v>2.5888214127779865E-3</v>
      </c>
      <c r="H140">
        <v>2.3969606538908664E-3</v>
      </c>
      <c r="I140">
        <v>8.6600330813263709E-4</v>
      </c>
      <c r="K140">
        <v>1.238734711090215E-2</v>
      </c>
      <c r="L140">
        <v>1.1711199200152296E-2</v>
      </c>
      <c r="M140">
        <v>2.8052458096640715E-2</v>
      </c>
      <c r="N140">
        <v>1.1425722913244516E-2</v>
      </c>
      <c r="O140">
        <v>1.2444657640033401E-2</v>
      </c>
      <c r="Q140">
        <v>0</v>
      </c>
      <c r="R140">
        <v>0</v>
      </c>
      <c r="S140">
        <v>0</v>
      </c>
      <c r="T140">
        <v>3.3116364164511836E-3</v>
      </c>
      <c r="U140">
        <v>0</v>
      </c>
    </row>
    <row r="141" spans="1:21" x14ac:dyDescent="0.25">
      <c r="A141" t="s">
        <v>20</v>
      </c>
      <c r="B141" t="s">
        <v>21</v>
      </c>
      <c r="C141" s="1" t="s">
        <v>22</v>
      </c>
      <c r="D141" s="1" t="s">
        <v>138</v>
      </c>
      <c r="E141">
        <v>1.8892398609753006E-3</v>
      </c>
      <c r="F141">
        <v>0</v>
      </c>
      <c r="G141">
        <v>1.5632938601633643E-3</v>
      </c>
      <c r="H141">
        <v>1.1984803269454332E-3</v>
      </c>
      <c r="I141">
        <v>0</v>
      </c>
      <c r="K141">
        <v>1.6677957386303763E-2</v>
      </c>
      <c r="L141">
        <v>1.199616122840691E-2</v>
      </c>
      <c r="M141">
        <v>1.0499135579727356E-2</v>
      </c>
      <c r="N141">
        <v>2.1281402955527981E-2</v>
      </c>
      <c r="O141">
        <v>2.0131547586977383E-2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 x14ac:dyDescent="0.25">
      <c r="A142" t="s">
        <v>20</v>
      </c>
      <c r="B142" t="s">
        <v>21</v>
      </c>
      <c r="C142" s="1" t="s">
        <v>22</v>
      </c>
      <c r="D142" s="1" t="s">
        <v>185</v>
      </c>
      <c r="E142">
        <v>0</v>
      </c>
      <c r="F142">
        <v>0</v>
      </c>
      <c r="G142">
        <v>0</v>
      </c>
      <c r="H142">
        <v>0</v>
      </c>
      <c r="I142">
        <v>0</v>
      </c>
      <c r="K142">
        <v>8.7672001507958428E-4</v>
      </c>
      <c r="L142">
        <v>5.1416525271222174E-3</v>
      </c>
      <c r="M142">
        <v>0</v>
      </c>
      <c r="N142">
        <v>0</v>
      </c>
      <c r="O142">
        <v>0</v>
      </c>
      <c r="Q142">
        <v>0</v>
      </c>
      <c r="R142">
        <v>0</v>
      </c>
      <c r="S142">
        <v>0</v>
      </c>
      <c r="T142">
        <v>0</v>
      </c>
      <c r="U142">
        <v>0</v>
      </c>
    </row>
    <row r="143" spans="1:21" x14ac:dyDescent="0.25">
      <c r="A143" t="s">
        <v>20</v>
      </c>
      <c r="B143" t="s">
        <v>21</v>
      </c>
      <c r="C143" s="1" t="s">
        <v>22</v>
      </c>
      <c r="D143" s="1" t="s">
        <v>198</v>
      </c>
      <c r="E143">
        <v>1.0872637919412008E-3</v>
      </c>
      <c r="F143">
        <v>0</v>
      </c>
      <c r="G143">
        <v>0</v>
      </c>
      <c r="H143">
        <v>0</v>
      </c>
      <c r="I143">
        <v>0</v>
      </c>
      <c r="K143">
        <v>4.5629696889979169E-3</v>
      </c>
      <c r="L143">
        <v>0</v>
      </c>
      <c r="M143">
        <v>7.0131145241601788E-3</v>
      </c>
      <c r="N143">
        <v>7.810245901642858E-3</v>
      </c>
      <c r="O143">
        <v>2.8290143713930065E-3</v>
      </c>
      <c r="Q143">
        <v>2.3300246982618017E-3</v>
      </c>
      <c r="R143">
        <v>0</v>
      </c>
      <c r="S143">
        <v>0</v>
      </c>
      <c r="T143">
        <v>2.3290478852245203E-3</v>
      </c>
      <c r="U143">
        <v>3.3111486374623358E-3</v>
      </c>
    </row>
    <row r="144" spans="1:21" x14ac:dyDescent="0.25">
      <c r="A144" t="s">
        <v>20</v>
      </c>
      <c r="B144" t="s">
        <v>21</v>
      </c>
      <c r="C144" s="1" t="s">
        <v>22</v>
      </c>
      <c r="D144" s="1" t="s">
        <v>222</v>
      </c>
      <c r="E144">
        <v>2.0883249167334803E-3</v>
      </c>
      <c r="F144">
        <v>1.4744043406463788E-3</v>
      </c>
      <c r="G144">
        <v>2.5888214127779865E-3</v>
      </c>
      <c r="H144">
        <v>6.8469388463104517E-3</v>
      </c>
      <c r="I144">
        <v>5.3771479242378829E-3</v>
      </c>
      <c r="K144">
        <v>2.975381205910968E-3</v>
      </c>
      <c r="L144">
        <v>0</v>
      </c>
      <c r="M144">
        <v>0</v>
      </c>
      <c r="N144">
        <v>1.1584129742253113E-3</v>
      </c>
      <c r="O144">
        <v>4.1529685178742157E-3</v>
      </c>
      <c r="Q144">
        <v>8.4503709712856407E-4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20</v>
      </c>
      <c r="B145" t="s">
        <v>21</v>
      </c>
      <c r="C145" s="1" t="s">
        <v>160</v>
      </c>
      <c r="D145" s="1" t="s">
        <v>161</v>
      </c>
      <c r="E145">
        <v>3.40698933189458E-3</v>
      </c>
      <c r="F145">
        <v>0</v>
      </c>
      <c r="G145">
        <v>2.3449407902450463E-3</v>
      </c>
      <c r="H145">
        <v>0</v>
      </c>
      <c r="I145">
        <v>1.7320066162652742E-3</v>
      </c>
      <c r="K145">
        <v>5.1012275766691741E-3</v>
      </c>
      <c r="L145">
        <v>1.9993602047344849E-3</v>
      </c>
      <c r="M145">
        <v>1.3980732887697292E-2</v>
      </c>
      <c r="N145">
        <v>5.6336580421179608E-3</v>
      </c>
      <c r="O145">
        <v>1.8860095809286714E-3</v>
      </c>
      <c r="Q145">
        <v>1.1650123491309008E-3</v>
      </c>
      <c r="R145">
        <v>1.6660835374285666E-3</v>
      </c>
      <c r="S145">
        <v>4.1464527097068455E-3</v>
      </c>
      <c r="T145">
        <v>3.7314523697493311E-3</v>
      </c>
      <c r="U145">
        <v>4.9273102536239516E-3</v>
      </c>
    </row>
    <row r="146" spans="1:21" x14ac:dyDescent="0.25">
      <c r="A146" t="s">
        <v>20</v>
      </c>
      <c r="B146" t="s">
        <v>21</v>
      </c>
      <c r="C146" s="1" t="s">
        <v>160</v>
      </c>
      <c r="D146" s="1" t="s">
        <v>263</v>
      </c>
      <c r="E146">
        <v>0</v>
      </c>
      <c r="F146">
        <v>0</v>
      </c>
      <c r="G146">
        <v>7.8164693008168213E-4</v>
      </c>
      <c r="H146">
        <v>1.1984803269454332E-3</v>
      </c>
      <c r="I146">
        <v>0</v>
      </c>
      <c r="K146">
        <v>1.0493305954156918E-3</v>
      </c>
      <c r="L146">
        <v>0</v>
      </c>
      <c r="M146">
        <v>0</v>
      </c>
      <c r="N146">
        <v>0</v>
      </c>
      <c r="O146">
        <v>2.9559974900652979E-3</v>
      </c>
      <c r="Q146">
        <v>1.1650123491309008E-3</v>
      </c>
      <c r="R146">
        <v>0</v>
      </c>
      <c r="S146">
        <v>4.1464527097068455E-3</v>
      </c>
      <c r="T146">
        <v>7.8368677606934065E-4</v>
      </c>
      <c r="U146">
        <v>0</v>
      </c>
    </row>
    <row r="147" spans="1:21" x14ac:dyDescent="0.25">
      <c r="A147" t="s">
        <v>20</v>
      </c>
      <c r="B147" t="s">
        <v>21</v>
      </c>
      <c r="C147" s="1" t="s">
        <v>160</v>
      </c>
      <c r="D147" s="1" t="s">
        <v>301</v>
      </c>
      <c r="E147">
        <v>0</v>
      </c>
      <c r="F147">
        <v>0</v>
      </c>
      <c r="G147">
        <v>0</v>
      </c>
      <c r="H147">
        <v>0</v>
      </c>
      <c r="I147">
        <v>0</v>
      </c>
      <c r="K147">
        <v>1.4217369360147293E-3</v>
      </c>
      <c r="L147">
        <v>0</v>
      </c>
      <c r="M147">
        <v>0</v>
      </c>
      <c r="N147">
        <v>6.6609172974589808E-3</v>
      </c>
      <c r="O147">
        <v>9.430047904643357E-4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9</v>
      </c>
      <c r="B148" t="s">
        <v>10</v>
      </c>
      <c r="C148" s="1" t="s">
        <v>11</v>
      </c>
      <c r="D148" s="1" t="s">
        <v>12</v>
      </c>
      <c r="E148">
        <v>40.638042385340981</v>
      </c>
      <c r="F148">
        <v>31.644139602764401</v>
      </c>
      <c r="G148">
        <v>36.786140643210082</v>
      </c>
      <c r="H148">
        <v>37.209209967463764</v>
      </c>
      <c r="I148">
        <v>37.764589653918854</v>
      </c>
      <c r="K148">
        <v>2.640707606531802</v>
      </c>
      <c r="L148">
        <v>2.8575033067931299</v>
      </c>
      <c r="M148">
        <v>3.5642447766750074</v>
      </c>
      <c r="N148">
        <v>3.1925969015825593</v>
      </c>
      <c r="O148">
        <v>4.231825411386275</v>
      </c>
      <c r="Q148">
        <v>52.956792771442963</v>
      </c>
      <c r="R148">
        <v>44.511525461697055</v>
      </c>
      <c r="S148">
        <v>41.884987351061994</v>
      </c>
      <c r="T148">
        <v>44.910579944113529</v>
      </c>
      <c r="U148">
        <v>51.643992727610431</v>
      </c>
    </row>
    <row r="149" spans="1:21" x14ac:dyDescent="0.25">
      <c r="A149" t="s">
        <v>9</v>
      </c>
      <c r="B149" t="s">
        <v>10</v>
      </c>
      <c r="C149" s="1" t="s">
        <v>11</v>
      </c>
      <c r="D149" s="1" t="s">
        <v>13</v>
      </c>
      <c r="E149">
        <v>13.272271694940803</v>
      </c>
      <c r="F149">
        <v>17.715074309273366</v>
      </c>
      <c r="G149">
        <v>14.286980160633965</v>
      </c>
      <c r="H149">
        <v>14.86083085615774</v>
      </c>
      <c r="I149">
        <v>14.939161020002132</v>
      </c>
      <c r="K149">
        <v>37.725891537557111</v>
      </c>
      <c r="L149">
        <v>40.429600550344333</v>
      </c>
      <c r="M149">
        <v>42.723252693326742</v>
      </c>
      <c r="N149">
        <v>41.589333900596536</v>
      </c>
      <c r="O149">
        <v>40.18764283567311</v>
      </c>
      <c r="Q149">
        <v>13.890565395804629</v>
      </c>
      <c r="R149">
        <v>17.830482214397332</v>
      </c>
      <c r="S149">
        <v>16.910437561737428</v>
      </c>
      <c r="T149">
        <v>16.070907953481761</v>
      </c>
      <c r="U149">
        <v>15.70052149751065</v>
      </c>
    </row>
    <row r="150" spans="1:21" x14ac:dyDescent="0.25">
      <c r="A150" t="s">
        <v>9</v>
      </c>
      <c r="B150" t="s">
        <v>10</v>
      </c>
      <c r="C150" s="1" t="s">
        <v>11</v>
      </c>
      <c r="D150" s="1" t="s">
        <v>24</v>
      </c>
      <c r="E150">
        <v>1.4708739715050914</v>
      </c>
      <c r="F150">
        <v>1.215967595681011</v>
      </c>
      <c r="G150">
        <v>1.2476443368416668</v>
      </c>
      <c r="H150">
        <v>1.3638814964631656</v>
      </c>
      <c r="I150">
        <v>1.2368785450653539</v>
      </c>
      <c r="K150">
        <v>0.64368960360480187</v>
      </c>
      <c r="L150">
        <v>0.49215070242769887</v>
      </c>
      <c r="M150">
        <v>0.55305408554998625</v>
      </c>
      <c r="N150">
        <v>0.7256014301063769</v>
      </c>
      <c r="O150">
        <v>0.78792492059639052</v>
      </c>
      <c r="Q150">
        <v>0.55901140160217411</v>
      </c>
      <c r="R150">
        <v>0.84742305033090748</v>
      </c>
      <c r="S150">
        <v>0.81876741480486126</v>
      </c>
      <c r="T150">
        <v>0.83913389784737635</v>
      </c>
      <c r="U150">
        <v>0.82352020051260111</v>
      </c>
    </row>
    <row r="151" spans="1:21" x14ac:dyDescent="0.25">
      <c r="A151" t="s">
        <v>9</v>
      </c>
      <c r="B151" t="s">
        <v>10</v>
      </c>
      <c r="C151" s="1" t="s">
        <v>11</v>
      </c>
      <c r="D151" s="1" t="s">
        <v>38</v>
      </c>
      <c r="E151">
        <v>0.94707754588592319</v>
      </c>
      <c r="F151">
        <v>0.61258988719577978</v>
      </c>
      <c r="G151">
        <v>0.6312942763329269</v>
      </c>
      <c r="H151">
        <v>0.68123301127824887</v>
      </c>
      <c r="I151">
        <v>0.70837628834947652</v>
      </c>
      <c r="K151">
        <v>0.5762987659984582</v>
      </c>
      <c r="L151">
        <v>0.39417588438643947</v>
      </c>
      <c r="M151">
        <v>0.62648926720466303</v>
      </c>
      <c r="N151">
        <v>0.53761291563398206</v>
      </c>
      <c r="O151">
        <v>0.63179915883680671</v>
      </c>
      <c r="Q151">
        <v>0.3163628352238535</v>
      </c>
      <c r="R151">
        <v>0.37440098365953639</v>
      </c>
      <c r="S151">
        <v>0.26375210345721739</v>
      </c>
      <c r="T151">
        <v>0.31069603536337725</v>
      </c>
      <c r="U151">
        <v>0.38377330074906951</v>
      </c>
    </row>
    <row r="152" spans="1:21" x14ac:dyDescent="0.25">
      <c r="A152" t="s">
        <v>9</v>
      </c>
      <c r="B152" t="s">
        <v>10</v>
      </c>
      <c r="C152" s="1" t="s">
        <v>11</v>
      </c>
      <c r="D152" s="1" t="s">
        <v>42</v>
      </c>
      <c r="E152">
        <v>0.50128834590688742</v>
      </c>
      <c r="F152">
        <v>0.36493386289648577</v>
      </c>
      <c r="G152">
        <v>0.66061526520645664</v>
      </c>
      <c r="H152">
        <v>0.56465417576026222</v>
      </c>
      <c r="I152">
        <v>0.84447660031298677</v>
      </c>
      <c r="K152">
        <v>7.3437863149558136E-2</v>
      </c>
      <c r="L152">
        <v>6.1125280262005192E-2</v>
      </c>
      <c r="M152">
        <v>0.15052952151221835</v>
      </c>
      <c r="N152">
        <v>6.6606531667394317E-2</v>
      </c>
      <c r="O152">
        <v>7.1975265645949416E-2</v>
      </c>
      <c r="Q152">
        <v>0.84766819791952841</v>
      </c>
      <c r="R152">
        <v>0.4462942361038697</v>
      </c>
      <c r="S152">
        <v>0.51297011746430521</v>
      </c>
      <c r="T152">
        <v>0.4767978906652533</v>
      </c>
      <c r="U152">
        <v>0.62056339788857462</v>
      </c>
    </row>
    <row r="153" spans="1:21" x14ac:dyDescent="0.25">
      <c r="A153" t="s">
        <v>9</v>
      </c>
      <c r="B153" t="s">
        <v>10</v>
      </c>
      <c r="C153" s="1" t="s">
        <v>11</v>
      </c>
      <c r="D153" s="1" t="s">
        <v>49</v>
      </c>
      <c r="E153">
        <v>2.317576732906132E-2</v>
      </c>
      <c r="F153">
        <v>3.9487069460079689E-2</v>
      </c>
      <c r="G153">
        <v>4.6823984701635839E-2</v>
      </c>
      <c r="H153">
        <v>1.4409171241475309E-2</v>
      </c>
      <c r="I153">
        <v>2.7284931915467575E-2</v>
      </c>
      <c r="K153">
        <v>1.7601990634230566E-3</v>
      </c>
      <c r="L153">
        <v>0</v>
      </c>
      <c r="M153">
        <v>0</v>
      </c>
      <c r="N153">
        <v>0</v>
      </c>
      <c r="O153">
        <v>1.0110948420708072E-2</v>
      </c>
      <c r="Q153">
        <v>2.7488609554429808E-2</v>
      </c>
      <c r="R153">
        <v>6.1594489428952758E-2</v>
      </c>
      <c r="S153">
        <v>2.9642179544093455E-2</v>
      </c>
      <c r="T153">
        <v>3.4353576452410128</v>
      </c>
      <c r="U153">
        <v>9.9918297465559271E-3</v>
      </c>
    </row>
    <row r="154" spans="1:21" x14ac:dyDescent="0.25">
      <c r="A154" t="s">
        <v>9</v>
      </c>
      <c r="B154" t="s">
        <v>10</v>
      </c>
      <c r="C154" s="1" t="s">
        <v>11</v>
      </c>
      <c r="D154" s="1" t="s">
        <v>57</v>
      </c>
      <c r="E154">
        <v>9.3811376983645445E-2</v>
      </c>
      <c r="F154">
        <v>6.1043941442145311E-2</v>
      </c>
      <c r="G154">
        <v>0.29517749280213795</v>
      </c>
      <c r="H154">
        <v>0.17131068279908299</v>
      </c>
      <c r="I154">
        <v>0.34563357801113576</v>
      </c>
      <c r="K154">
        <v>1.3563760766376129E-2</v>
      </c>
      <c r="L154">
        <v>6.5695466730300786E-3</v>
      </c>
      <c r="M154">
        <v>0</v>
      </c>
      <c r="N154">
        <v>1.460231691798613E-2</v>
      </c>
      <c r="O154">
        <v>5.4626747507661782E-3</v>
      </c>
      <c r="Q154">
        <v>0.12684900617744677</v>
      </c>
      <c r="R154">
        <v>5.2210123649223152E-2</v>
      </c>
      <c r="S154">
        <v>8.2427124500199289E-2</v>
      </c>
      <c r="T154">
        <v>5.5470355927158564E-2</v>
      </c>
      <c r="U154">
        <v>3.8104147268239096E-2</v>
      </c>
    </row>
    <row r="155" spans="1:21" x14ac:dyDescent="0.25">
      <c r="A155" t="s">
        <v>9</v>
      </c>
      <c r="B155" t="s">
        <v>10</v>
      </c>
      <c r="C155" s="1" t="s">
        <v>11</v>
      </c>
      <c r="D155" s="1" t="s">
        <v>61</v>
      </c>
      <c r="E155">
        <v>0.12524138810511379</v>
      </c>
      <c r="F155">
        <v>3.630091538852942E-2</v>
      </c>
      <c r="G155">
        <v>0.13453841971185665</v>
      </c>
      <c r="H155">
        <v>0.11683466461202859</v>
      </c>
      <c r="I155">
        <v>8.468792715958301E-2</v>
      </c>
      <c r="K155">
        <v>0.11637129728048652</v>
      </c>
      <c r="L155">
        <v>8.5690610779963025E-2</v>
      </c>
      <c r="M155">
        <v>0.11535842664272893</v>
      </c>
      <c r="N155">
        <v>0.15035486923607838</v>
      </c>
      <c r="O155">
        <v>0.12864063298579198</v>
      </c>
      <c r="Q155">
        <v>5.09875585775805E-2</v>
      </c>
      <c r="R155">
        <v>5.3440799638257874E-2</v>
      </c>
      <c r="S155">
        <v>6.3990281932935322E-2</v>
      </c>
      <c r="T155">
        <v>6.8275073196681649E-2</v>
      </c>
      <c r="U155">
        <v>8.1390207899589215E-2</v>
      </c>
    </row>
    <row r="156" spans="1:21" x14ac:dyDescent="0.25">
      <c r="A156" t="s">
        <v>9</v>
      </c>
      <c r="B156" t="s">
        <v>10</v>
      </c>
      <c r="C156" s="1" t="s">
        <v>11</v>
      </c>
      <c r="D156" s="1" t="s">
        <v>63</v>
      </c>
      <c r="E156">
        <v>6.5523057488014846E-2</v>
      </c>
      <c r="F156">
        <v>0.10053101090222501</v>
      </c>
      <c r="G156">
        <v>0.16003250270904273</v>
      </c>
      <c r="H156">
        <v>0.1108381989344871</v>
      </c>
      <c r="I156">
        <v>0.2480718115111126</v>
      </c>
      <c r="K156">
        <v>6.3231687524209733E-3</v>
      </c>
      <c r="L156">
        <v>1.9993602047344849E-3</v>
      </c>
      <c r="M156">
        <v>1.0499135579727356E-2</v>
      </c>
      <c r="N156">
        <v>5.9628629929264374E-3</v>
      </c>
      <c r="O156">
        <v>4.9991066078125136E-3</v>
      </c>
      <c r="Q156">
        <v>8.7883377867881085E-2</v>
      </c>
      <c r="R156">
        <v>4.1077904082800529E-2</v>
      </c>
      <c r="S156">
        <v>6.404782237403929E-2</v>
      </c>
      <c r="T156">
        <v>2.8799337005544681E-2</v>
      </c>
      <c r="U156">
        <v>3.5806893297819602E-2</v>
      </c>
    </row>
    <row r="157" spans="1:21" x14ac:dyDescent="0.25">
      <c r="A157" t="s">
        <v>9</v>
      </c>
      <c r="B157" t="s">
        <v>10</v>
      </c>
      <c r="C157" s="1" t="s">
        <v>11</v>
      </c>
      <c r="D157" s="1" t="s">
        <v>69</v>
      </c>
      <c r="E157">
        <v>2.8040983186186593E-3</v>
      </c>
      <c r="F157">
        <v>1.1913907420299788E-2</v>
      </c>
      <c r="G157">
        <v>3.1810258841921929E-2</v>
      </c>
      <c r="H157">
        <v>2.4665824852553066E-3</v>
      </c>
      <c r="I157">
        <v>1.487520266319825E-2</v>
      </c>
      <c r="K157">
        <v>1.6970742946563002E-2</v>
      </c>
      <c r="L157">
        <v>2.7992584868600186E-2</v>
      </c>
      <c r="M157">
        <v>4.9000809347875117E-2</v>
      </c>
      <c r="N157">
        <v>1.7239263447203796E-2</v>
      </c>
      <c r="O157">
        <v>2.965032415509174E-2</v>
      </c>
      <c r="Q157">
        <v>9.6001641397966356E-3</v>
      </c>
      <c r="R157">
        <v>1.3478644200821592E-2</v>
      </c>
      <c r="S157">
        <v>7.1164247082265873E-3</v>
      </c>
      <c r="T157">
        <v>1.2620295573607907</v>
      </c>
      <c r="U157">
        <v>3.3111486374623358E-3</v>
      </c>
    </row>
    <row r="158" spans="1:21" x14ac:dyDescent="0.25">
      <c r="A158" t="s">
        <v>9</v>
      </c>
      <c r="B158" t="s">
        <v>10</v>
      </c>
      <c r="C158" s="1" t="s">
        <v>11</v>
      </c>
      <c r="D158" s="1" t="s">
        <v>73</v>
      </c>
      <c r="E158">
        <v>6.8579600305312363E-2</v>
      </c>
      <c r="F158">
        <v>4.3910282482018829E-2</v>
      </c>
      <c r="G158">
        <v>0.17522142277790587</v>
      </c>
      <c r="H158">
        <v>0.12863181164265247</v>
      </c>
      <c r="I158">
        <v>0.20274538919069343</v>
      </c>
      <c r="K158">
        <v>2.1174824361489656E-2</v>
      </c>
      <c r="L158">
        <v>1.4566987491968018E-2</v>
      </c>
      <c r="M158">
        <v>4.1905549997663279E-2</v>
      </c>
      <c r="N158">
        <v>1.6449699826702552E-2</v>
      </c>
      <c r="O158">
        <v>2.4487600564373404E-2</v>
      </c>
      <c r="Q158">
        <v>0.19758818910009068</v>
      </c>
      <c r="R158">
        <v>6.326735526494924E-2</v>
      </c>
      <c r="S158">
        <v>0.11800924804133224</v>
      </c>
      <c r="T158">
        <v>4.6849801390395816E-2</v>
      </c>
      <c r="U158">
        <v>6.6099697121584422E-2</v>
      </c>
    </row>
    <row r="159" spans="1:21" x14ac:dyDescent="0.25">
      <c r="A159" t="s">
        <v>9</v>
      </c>
      <c r="B159" t="s">
        <v>10</v>
      </c>
      <c r="C159" s="1" t="s">
        <v>11</v>
      </c>
      <c r="D159" s="1" t="s">
        <v>78</v>
      </c>
      <c r="E159">
        <v>3.2357722786489677E-2</v>
      </c>
      <c r="F159">
        <v>3.4267317920252983E-2</v>
      </c>
      <c r="G159">
        <v>9.8000340246756745E-2</v>
      </c>
      <c r="H159">
        <v>7.4989325409209925E-2</v>
      </c>
      <c r="I159">
        <v>0.11578010130086201</v>
      </c>
      <c r="K159">
        <v>7.0291806122751724E-2</v>
      </c>
      <c r="L159">
        <v>3.5132055598139492E-2</v>
      </c>
      <c r="M159">
        <v>0.12584429097966457</v>
      </c>
      <c r="N159">
        <v>5.0946395461193006E-2</v>
      </c>
      <c r="O159">
        <v>2.2960561958370391E-2</v>
      </c>
      <c r="Q159">
        <v>4.5334058072388196E-2</v>
      </c>
      <c r="R159">
        <v>1.6130470178708323E-2</v>
      </c>
      <c r="S159">
        <v>2.1349274124679764E-2</v>
      </c>
      <c r="T159">
        <v>1.7066047807488074E-2</v>
      </c>
      <c r="U159">
        <v>9.369121226466973E-3</v>
      </c>
    </row>
    <row r="160" spans="1:21" x14ac:dyDescent="0.25">
      <c r="A160" t="s">
        <v>9</v>
      </c>
      <c r="B160" t="s">
        <v>10</v>
      </c>
      <c r="C160" s="1" t="s">
        <v>11</v>
      </c>
      <c r="D160" s="1" t="s">
        <v>84</v>
      </c>
      <c r="E160">
        <v>3.0075948659999404E-2</v>
      </c>
      <c r="F160">
        <v>4.3113743964131257E-2</v>
      </c>
      <c r="G160">
        <v>5.5897678497499124E-2</v>
      </c>
      <c r="H160">
        <v>5.3946246856977541E-2</v>
      </c>
      <c r="I160">
        <v>5.2090765113770233E-2</v>
      </c>
      <c r="K160">
        <v>7.6484171343104354E-2</v>
      </c>
      <c r="L160">
        <v>8.2263356429320686E-2</v>
      </c>
      <c r="M160">
        <v>7.7085492362347172E-2</v>
      </c>
      <c r="N160">
        <v>0.11208676028551939</v>
      </c>
      <c r="O160">
        <v>0.11951094381074952</v>
      </c>
      <c r="Q160">
        <v>3.3648865732706555E-2</v>
      </c>
      <c r="R160">
        <v>6.7591251354909176E-2</v>
      </c>
      <c r="S160">
        <v>6.0460839799374E-2</v>
      </c>
      <c r="T160">
        <v>3.6826842369108256E-2</v>
      </c>
      <c r="U160">
        <v>4.6881535431992992E-2</v>
      </c>
    </row>
    <row r="161" spans="1:21" x14ac:dyDescent="0.25">
      <c r="A161" t="s">
        <v>9</v>
      </c>
      <c r="B161" t="s">
        <v>10</v>
      </c>
      <c r="C161" s="1" t="s">
        <v>11</v>
      </c>
      <c r="D161" s="1" t="s">
        <v>89</v>
      </c>
      <c r="E161">
        <v>3.4671812480441676E-2</v>
      </c>
      <c r="F161">
        <v>3.0521970721072655E-2</v>
      </c>
      <c r="G161">
        <v>5.4277881904053131E-2</v>
      </c>
      <c r="H161">
        <v>5.1106281916822816E-2</v>
      </c>
      <c r="I161">
        <v>0.10209352102760287</v>
      </c>
      <c r="K161">
        <v>6.4757191859237256E-2</v>
      </c>
      <c r="L161">
        <v>5.8269491970189463E-2</v>
      </c>
      <c r="M161">
        <v>0.20273326877207709</v>
      </c>
      <c r="N161">
        <v>4.0990121732899405E-2</v>
      </c>
      <c r="O161">
        <v>3.8511799179200355E-2</v>
      </c>
      <c r="Q161">
        <v>4.0582267245908209E-2</v>
      </c>
      <c r="R161">
        <v>1.3328668299428532E-2</v>
      </c>
      <c r="S161">
        <v>2.1349274124679764E-2</v>
      </c>
      <c r="T161">
        <v>8.6104623383391962E-3</v>
      </c>
      <c r="U161">
        <v>1.2273595988287483E-2</v>
      </c>
    </row>
    <row r="162" spans="1:21" x14ac:dyDescent="0.25">
      <c r="A162" t="s">
        <v>9</v>
      </c>
      <c r="B162" t="s">
        <v>10</v>
      </c>
      <c r="C162" s="1" t="s">
        <v>11</v>
      </c>
      <c r="D162" s="1" t="s">
        <v>92</v>
      </c>
      <c r="E162">
        <v>2.6324148659509137E-2</v>
      </c>
      <c r="F162">
        <v>2.3827814840599575E-2</v>
      </c>
      <c r="G162">
        <v>0.10611081289289549</v>
      </c>
      <c r="H162">
        <v>6.3413921045022137E-2</v>
      </c>
      <c r="I162">
        <v>0.1795506815137661</v>
      </c>
      <c r="K162">
        <v>7.2066478007644444E-3</v>
      </c>
      <c r="L162">
        <v>6.5695466730300786E-3</v>
      </c>
      <c r="M162">
        <v>1.3944084222268704E-2</v>
      </c>
      <c r="N162">
        <v>4.3044469460927683E-3</v>
      </c>
      <c r="O162">
        <v>3.9291186986758868E-3</v>
      </c>
      <c r="Q162">
        <v>7.7341594144119216E-2</v>
      </c>
      <c r="R162">
        <v>2.9459138478136856E-2</v>
      </c>
      <c r="S162">
        <v>5.6931397665812698E-2</v>
      </c>
      <c r="T162">
        <v>1.8213605406328607E-2</v>
      </c>
      <c r="U162">
        <v>2.3337704236055176E-2</v>
      </c>
    </row>
    <row r="163" spans="1:21" x14ac:dyDescent="0.25">
      <c r="A163" t="s">
        <v>9</v>
      </c>
      <c r="B163" t="s">
        <v>10</v>
      </c>
      <c r="C163" s="1" t="s">
        <v>11</v>
      </c>
      <c r="D163" s="1" t="s">
        <v>94</v>
      </c>
      <c r="E163">
        <v>4.7067308060007813E-2</v>
      </c>
      <c r="F163">
        <v>2.9047566380426281E-2</v>
      </c>
      <c r="G163">
        <v>9.4098485606841975E-2</v>
      </c>
      <c r="H163">
        <v>7.8565793153481958E-2</v>
      </c>
      <c r="I163">
        <v>0.11200709429276101</v>
      </c>
      <c r="K163">
        <v>5.1012275766691741E-3</v>
      </c>
      <c r="L163">
        <v>9.1403729365911873E-3</v>
      </c>
      <c r="M163">
        <v>7.0131145241601788E-3</v>
      </c>
      <c r="N163">
        <v>3.3259164637087731E-3</v>
      </c>
      <c r="O163">
        <v>1.0334798239906401E-2</v>
      </c>
      <c r="Q163">
        <v>6.267759197414241E-2</v>
      </c>
      <c r="R163">
        <v>1.6498209108916553E-2</v>
      </c>
      <c r="S163">
        <v>7.1164247082265873E-3</v>
      </c>
      <c r="T163">
        <v>6.8441870310431913E-3</v>
      </c>
      <c r="U163">
        <v>1.2136386748979456E-2</v>
      </c>
    </row>
    <row r="164" spans="1:21" x14ac:dyDescent="0.25">
      <c r="A164" t="s">
        <v>9</v>
      </c>
      <c r="B164" t="s">
        <v>10</v>
      </c>
      <c r="C164" s="1" t="s">
        <v>11</v>
      </c>
      <c r="D164" s="1" t="s">
        <v>104</v>
      </c>
      <c r="E164">
        <v>1.5990298275216138E-2</v>
      </c>
      <c r="F164">
        <v>2.087900615930682E-2</v>
      </c>
      <c r="G164">
        <v>4.907529537740879E-2</v>
      </c>
      <c r="H164">
        <v>3.2042433030294658E-2</v>
      </c>
      <c r="I164">
        <v>8.4218415220044918E-2</v>
      </c>
      <c r="K164">
        <v>1.6241383091333366E-2</v>
      </c>
      <c r="L164">
        <v>0</v>
      </c>
      <c r="M164">
        <v>2.7929240857563233E-2</v>
      </c>
      <c r="N164">
        <v>1.4629570028110434E-2</v>
      </c>
      <c r="O164">
        <v>5.2388249315678493E-3</v>
      </c>
      <c r="Q164">
        <v>5.4612703464471557E-2</v>
      </c>
      <c r="R164">
        <v>1.1013412458389799E-2</v>
      </c>
      <c r="S164">
        <v>2.1349274124679764E-2</v>
      </c>
      <c r="T164">
        <v>8.2465915155680025E-3</v>
      </c>
      <c r="U164">
        <v>9.6435397050830228E-3</v>
      </c>
    </row>
    <row r="165" spans="1:21" x14ac:dyDescent="0.25">
      <c r="A165" t="s">
        <v>9</v>
      </c>
      <c r="B165" t="s">
        <v>10</v>
      </c>
      <c r="C165" s="1" t="s">
        <v>11</v>
      </c>
      <c r="D165" s="1" t="s">
        <v>105</v>
      </c>
      <c r="E165">
        <v>1.1986053776047022E-2</v>
      </c>
      <c r="F165">
        <v>2.3827814840599575E-2</v>
      </c>
      <c r="G165">
        <v>3.6887773882206043E-2</v>
      </c>
      <c r="H165">
        <v>1.3693877692620903E-2</v>
      </c>
      <c r="I165">
        <v>4.6529788188406675E-2</v>
      </c>
      <c r="K165">
        <v>3.0495735225925195E-2</v>
      </c>
      <c r="L165">
        <v>2.1136534164998097E-2</v>
      </c>
      <c r="M165">
        <v>0.1573871938794697</v>
      </c>
      <c r="N165">
        <v>3.3368842693139299E-2</v>
      </c>
      <c r="O165">
        <v>2.7907166197392367E-2</v>
      </c>
      <c r="Q165">
        <v>7.0068367711162505E-3</v>
      </c>
      <c r="R165">
        <v>0</v>
      </c>
      <c r="S165">
        <v>2.1349274124679764E-2</v>
      </c>
      <c r="T165">
        <v>3.3336488594346851E-3</v>
      </c>
      <c r="U165">
        <v>8.7668542773482021E-4</v>
      </c>
    </row>
    <row r="166" spans="1:21" x14ac:dyDescent="0.25">
      <c r="A166" t="s">
        <v>9</v>
      </c>
      <c r="B166" t="s">
        <v>10</v>
      </c>
      <c r="C166" s="1" t="s">
        <v>11</v>
      </c>
      <c r="D166" s="1" t="s">
        <v>106</v>
      </c>
      <c r="E166">
        <v>1.7308962690377239E-2</v>
      </c>
      <c r="F166">
        <v>1.4744043406463788E-3</v>
      </c>
      <c r="G166">
        <v>4.4998246528344804E-2</v>
      </c>
      <c r="H166">
        <v>2.8124156190713373E-2</v>
      </c>
      <c r="I166">
        <v>7.3319927439521135E-2</v>
      </c>
      <c r="K166">
        <v>1.9348671631125844E-2</v>
      </c>
      <c r="L166">
        <v>2.5708262635611087E-3</v>
      </c>
      <c r="M166">
        <v>2.7924817109965989E-2</v>
      </c>
      <c r="N166">
        <v>1.2114692847735628E-2</v>
      </c>
      <c r="O166">
        <v>1.2347790939507363E-2</v>
      </c>
      <c r="Q166">
        <v>5.0577385391332719E-2</v>
      </c>
      <c r="R166">
        <v>1.3328668299428532E-2</v>
      </c>
      <c r="S166">
        <v>0</v>
      </c>
      <c r="T166">
        <v>4.3162373906613484E-3</v>
      </c>
      <c r="U166">
        <v>8.766854277348201E-3</v>
      </c>
    </row>
    <row r="167" spans="1:21" x14ac:dyDescent="0.25">
      <c r="A167" t="s">
        <v>9</v>
      </c>
      <c r="B167" t="s">
        <v>10</v>
      </c>
      <c r="C167" s="1" t="s">
        <v>11</v>
      </c>
      <c r="D167" s="1" t="s">
        <v>122</v>
      </c>
      <c r="E167">
        <v>7.2660358749927212E-3</v>
      </c>
      <c r="F167">
        <v>9.6429645617658408E-3</v>
      </c>
      <c r="G167">
        <v>2.7382821574559502E-2</v>
      </c>
      <c r="H167">
        <v>1.6021216515147329E-2</v>
      </c>
      <c r="I167">
        <v>2.6354010813442255E-2</v>
      </c>
      <c r="K167">
        <v>0</v>
      </c>
      <c r="L167">
        <v>0</v>
      </c>
      <c r="M167">
        <v>1.0494711832130113E-2</v>
      </c>
      <c r="N167">
        <v>0</v>
      </c>
      <c r="O167">
        <v>1.069987909136627E-3</v>
      </c>
      <c r="Q167">
        <v>5.7714330001947318E-2</v>
      </c>
      <c r="R167">
        <v>1.1662584761999967E-2</v>
      </c>
      <c r="S167">
        <v>1.4232849416453175E-2</v>
      </c>
      <c r="T167">
        <v>1.5697576010506715E-2</v>
      </c>
      <c r="U167">
        <v>8.766854277348201E-3</v>
      </c>
    </row>
    <row r="168" spans="1:21" x14ac:dyDescent="0.25">
      <c r="A168" t="s">
        <v>9</v>
      </c>
      <c r="B168" t="s">
        <v>10</v>
      </c>
      <c r="C168" s="1" t="s">
        <v>11</v>
      </c>
      <c r="D168" s="1" t="s">
        <v>135</v>
      </c>
      <c r="E168">
        <v>0</v>
      </c>
      <c r="F168">
        <v>5.2197515398267049E-3</v>
      </c>
      <c r="G168">
        <v>0</v>
      </c>
      <c r="H168">
        <v>1.1984803269454332E-3</v>
      </c>
      <c r="I168">
        <v>0</v>
      </c>
      <c r="K168">
        <v>1.4519952514924245E-2</v>
      </c>
      <c r="L168">
        <v>2.5708262635611087E-3</v>
      </c>
      <c r="M168">
        <v>2.4475444719827405E-2</v>
      </c>
      <c r="N168">
        <v>1.4422434426144813E-2</v>
      </c>
      <c r="O168">
        <v>5.3356916320938877E-3</v>
      </c>
      <c r="Q168">
        <v>1.1650123491309008E-3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 t="s">
        <v>9</v>
      </c>
      <c r="B169" t="s">
        <v>10</v>
      </c>
      <c r="C169" s="1" t="s">
        <v>11</v>
      </c>
      <c r="D169" s="1" t="s">
        <v>139</v>
      </c>
      <c r="E169">
        <v>3.69227705480168E-3</v>
      </c>
      <c r="F169">
        <v>2.6757104702564486E-2</v>
      </c>
      <c r="G169">
        <v>1.1136932581193628E-2</v>
      </c>
      <c r="H169">
        <v>7.7225833145109016E-3</v>
      </c>
      <c r="I169">
        <v>9.0988624446822E-3</v>
      </c>
      <c r="K169">
        <v>4.397118141925698E-3</v>
      </c>
      <c r="L169">
        <v>9.1403729365911873E-3</v>
      </c>
      <c r="M169">
        <v>1.7507826356290293E-2</v>
      </c>
      <c r="N169">
        <v>6.8011553863847078E-3</v>
      </c>
      <c r="O169">
        <v>3.3226989324929243E-3</v>
      </c>
      <c r="Q169">
        <v>6.4817749259900234E-3</v>
      </c>
      <c r="R169">
        <v>4.3490783086755332E-3</v>
      </c>
      <c r="S169">
        <v>7.1164247082265873E-3</v>
      </c>
      <c r="T169">
        <v>4.0953231925205244E-3</v>
      </c>
      <c r="U169">
        <v>5.0645194929319765E-3</v>
      </c>
    </row>
    <row r="170" spans="1:21" x14ac:dyDescent="0.25">
      <c r="A170" t="s">
        <v>9</v>
      </c>
      <c r="B170" t="s">
        <v>10</v>
      </c>
      <c r="C170" s="1" t="s">
        <v>11</v>
      </c>
      <c r="D170" s="1" t="s">
        <v>145</v>
      </c>
      <c r="E170">
        <v>1.1302595941623557E-2</v>
      </c>
      <c r="F170">
        <v>5.2197515398267049E-3</v>
      </c>
      <c r="G170">
        <v>6.0343561795150142E-3</v>
      </c>
      <c r="H170">
        <v>8.7607127221102886E-3</v>
      </c>
      <c r="I170">
        <v>8.2328591365495637E-3</v>
      </c>
      <c r="K170">
        <v>3.6862496739183321E-3</v>
      </c>
      <c r="L170">
        <v>0</v>
      </c>
      <c r="M170">
        <v>0</v>
      </c>
      <c r="N170">
        <v>0</v>
      </c>
      <c r="O170">
        <v>3.3226989324929243E-3</v>
      </c>
      <c r="Q170">
        <v>6.5552101839046221E-3</v>
      </c>
      <c r="R170">
        <v>1.4506873040749761E-2</v>
      </c>
      <c r="S170">
        <v>1.5409330127640277E-2</v>
      </c>
      <c r="T170">
        <v>8.2126588280245511E-3</v>
      </c>
      <c r="U170">
        <v>2.0179252566588802E-2</v>
      </c>
    </row>
    <row r="171" spans="1:21" x14ac:dyDescent="0.25">
      <c r="A171" t="s">
        <v>9</v>
      </c>
      <c r="B171" t="s">
        <v>10</v>
      </c>
      <c r="C171" s="1" t="s">
        <v>11</v>
      </c>
      <c r="D171" s="1" t="s">
        <v>148</v>
      </c>
      <c r="E171">
        <v>2.6912159300094009E-3</v>
      </c>
      <c r="F171">
        <v>0</v>
      </c>
      <c r="G171">
        <v>1.2700226441356993E-2</v>
      </c>
      <c r="H171">
        <v>2.7894183440002884E-3</v>
      </c>
      <c r="I171">
        <v>9.7071644649010681E-3</v>
      </c>
      <c r="K171">
        <v>0</v>
      </c>
      <c r="L171">
        <v>3.9987204094689699E-3</v>
      </c>
      <c r="M171">
        <v>0</v>
      </c>
      <c r="N171">
        <v>0</v>
      </c>
      <c r="O171">
        <v>0</v>
      </c>
      <c r="Q171">
        <v>5.1284386600660772E-3</v>
      </c>
      <c r="R171">
        <v>6.7393221004107958E-3</v>
      </c>
      <c r="S171">
        <v>0</v>
      </c>
      <c r="T171">
        <v>4.6965347743722526E-2</v>
      </c>
      <c r="U171">
        <v>8.7668542773482021E-4</v>
      </c>
    </row>
    <row r="172" spans="1:21" x14ac:dyDescent="0.25">
      <c r="A172" t="s">
        <v>9</v>
      </c>
      <c r="B172" t="s">
        <v>10</v>
      </c>
      <c r="C172" s="1" t="s">
        <v>11</v>
      </c>
      <c r="D172" s="1" t="s">
        <v>152</v>
      </c>
      <c r="E172">
        <v>3.0893860415257602E-3</v>
      </c>
      <c r="F172">
        <v>1.5659254619480114E-2</v>
      </c>
      <c r="G172">
        <v>1.0674232697522245E-2</v>
      </c>
      <c r="H172">
        <v>1.1984803269454332E-3</v>
      </c>
      <c r="I172">
        <v>1.0471313835746972E-3</v>
      </c>
      <c r="K172">
        <v>5.8848087448811802E-3</v>
      </c>
      <c r="L172">
        <v>0</v>
      </c>
      <c r="M172">
        <v>2.0952774998831639E-2</v>
      </c>
      <c r="N172">
        <v>3.6551214145172498E-3</v>
      </c>
      <c r="O172">
        <v>1.0574516563661736E-2</v>
      </c>
      <c r="Q172">
        <v>1.1650123491309008E-3</v>
      </c>
      <c r="R172">
        <v>1.6117819814732263E-2</v>
      </c>
      <c r="S172">
        <v>0</v>
      </c>
      <c r="T172">
        <v>2.8240220519888962E-2</v>
      </c>
      <c r="U172">
        <v>0</v>
      </c>
    </row>
    <row r="173" spans="1:21" x14ac:dyDescent="0.25">
      <c r="A173" t="s">
        <v>9</v>
      </c>
      <c r="B173" t="s">
        <v>10</v>
      </c>
      <c r="C173" s="1" t="s">
        <v>11</v>
      </c>
      <c r="D173" s="1" t="s">
        <v>176</v>
      </c>
      <c r="E173">
        <v>4.0042444991691189E-3</v>
      </c>
      <c r="F173">
        <v>6.6941558804730836E-3</v>
      </c>
      <c r="G173">
        <v>4.71494294188459E-3</v>
      </c>
      <c r="H173">
        <v>5.3256226606200356E-3</v>
      </c>
      <c r="I173">
        <v>5.3771479242378829E-3</v>
      </c>
      <c r="K173">
        <v>5.9847066250126452E-3</v>
      </c>
      <c r="L173">
        <v>0</v>
      </c>
      <c r="M173">
        <v>2.4512093385255992E-2</v>
      </c>
      <c r="N173">
        <v>0</v>
      </c>
      <c r="O173">
        <v>1.3097062328919623E-3</v>
      </c>
      <c r="Q173">
        <v>7.270139441534834E-3</v>
      </c>
      <c r="R173">
        <v>1.0169112338183999E-3</v>
      </c>
      <c r="S173">
        <v>7.1164247082265873E-3</v>
      </c>
      <c r="T173">
        <v>6.0825126979573525E-3</v>
      </c>
      <c r="U173">
        <v>1.7533708554696404E-3</v>
      </c>
    </row>
    <row r="174" spans="1:21" x14ac:dyDescent="0.25">
      <c r="A174" t="s">
        <v>9</v>
      </c>
      <c r="B174" t="s">
        <v>10</v>
      </c>
      <c r="C174" s="1" t="s">
        <v>11</v>
      </c>
      <c r="D174" s="1" t="s">
        <v>237</v>
      </c>
      <c r="E174">
        <v>0</v>
      </c>
      <c r="F174">
        <v>0</v>
      </c>
      <c r="G174">
        <v>0</v>
      </c>
      <c r="H174">
        <v>0</v>
      </c>
      <c r="I174">
        <v>1.7320066162652742E-3</v>
      </c>
      <c r="K174">
        <v>1.0493305954156918E-3</v>
      </c>
      <c r="L174">
        <v>0</v>
      </c>
      <c r="M174">
        <v>0</v>
      </c>
      <c r="N174">
        <v>8.2920802341683456E-4</v>
      </c>
      <c r="O174">
        <v>1.8860095809286714E-3</v>
      </c>
      <c r="Q174">
        <v>1.2966636843401928E-3</v>
      </c>
      <c r="R174">
        <v>0</v>
      </c>
      <c r="S174">
        <v>0</v>
      </c>
      <c r="T174">
        <v>0</v>
      </c>
      <c r="U174">
        <v>3.3111486374623358E-3</v>
      </c>
    </row>
    <row r="175" spans="1:21" x14ac:dyDescent="0.25">
      <c r="A175" t="s">
        <v>9</v>
      </c>
      <c r="B175" t="s">
        <v>10</v>
      </c>
      <c r="C175" s="1" t="s">
        <v>11</v>
      </c>
      <c r="D175" s="1" t="s">
        <v>255</v>
      </c>
      <c r="E175">
        <v>8.0197606903409998E-4</v>
      </c>
      <c r="F175">
        <v>0</v>
      </c>
      <c r="G175">
        <v>0</v>
      </c>
      <c r="H175">
        <v>3.1818760341097113E-3</v>
      </c>
      <c r="I175">
        <v>1.7320066162652742E-3</v>
      </c>
      <c r="K175">
        <v>2.982140239174856E-3</v>
      </c>
      <c r="L175">
        <v>0</v>
      </c>
      <c r="M175">
        <v>0</v>
      </c>
      <c r="N175">
        <v>1.1584129742253113E-3</v>
      </c>
      <c r="O175">
        <v>3.6894003749205514E-3</v>
      </c>
      <c r="Q175">
        <v>0</v>
      </c>
      <c r="R175">
        <v>1.0169112338183999E-3</v>
      </c>
      <c r="S175">
        <v>0</v>
      </c>
      <c r="T175">
        <v>0</v>
      </c>
      <c r="U175">
        <v>8.7668542773482021E-4</v>
      </c>
    </row>
    <row r="176" spans="1:21" x14ac:dyDescent="0.25">
      <c r="A176" t="s">
        <v>20</v>
      </c>
      <c r="B176" t="s">
        <v>21</v>
      </c>
      <c r="C176" s="1" t="s">
        <v>47</v>
      </c>
      <c r="D176" s="1" t="s">
        <v>48</v>
      </c>
      <c r="E176">
        <v>0.60462737886150841</v>
      </c>
      <c r="F176">
        <v>0.2282449954108299</v>
      </c>
      <c r="G176">
        <v>0.28686038457496194</v>
      </c>
      <c r="H176">
        <v>0.25503930767784888</v>
      </c>
      <c r="I176">
        <v>0.32067987956143901</v>
      </c>
      <c r="K176">
        <v>4.5511158575754163E-2</v>
      </c>
      <c r="L176">
        <v>5.8554453998444084E-2</v>
      </c>
      <c r="M176">
        <v>4.1951046158286348E-2</v>
      </c>
      <c r="N176">
        <v>6.2082557826544642E-2</v>
      </c>
      <c r="O176">
        <v>7.2396090048135339E-2</v>
      </c>
      <c r="Q176">
        <v>0.252231757272039</v>
      </c>
      <c r="R176">
        <v>0.4114808997262947</v>
      </c>
      <c r="S176">
        <v>0.16362022784810754</v>
      </c>
      <c r="T176">
        <v>0.29870893755746697</v>
      </c>
      <c r="U176">
        <v>0.38425678706630984</v>
      </c>
    </row>
    <row r="177" spans="1:21" x14ac:dyDescent="0.25">
      <c r="A177" t="s">
        <v>20</v>
      </c>
      <c r="B177" t="s">
        <v>21</v>
      </c>
      <c r="C177" s="1" t="s">
        <v>47</v>
      </c>
      <c r="D177" s="1" t="s">
        <v>220</v>
      </c>
      <c r="E177">
        <v>8.0197606903409998E-4</v>
      </c>
      <c r="F177">
        <v>0</v>
      </c>
      <c r="G177">
        <v>2.3449407902450463E-3</v>
      </c>
      <c r="H177">
        <v>0</v>
      </c>
      <c r="I177">
        <v>1.0471313835746972E-3</v>
      </c>
      <c r="K177">
        <v>3.2478896663785408E-3</v>
      </c>
      <c r="L177">
        <v>2.5708262635611087E-3</v>
      </c>
      <c r="M177">
        <v>0</v>
      </c>
      <c r="N177">
        <v>1.6584160468336691E-3</v>
      </c>
      <c r="O177">
        <v>4.6324051653848864E-3</v>
      </c>
      <c r="Q177">
        <v>0</v>
      </c>
      <c r="R177">
        <v>0</v>
      </c>
      <c r="S177">
        <v>0</v>
      </c>
      <c r="T177">
        <v>6.6232728329023672E-3</v>
      </c>
      <c r="U177">
        <v>4.8484848484848485E-3</v>
      </c>
    </row>
    <row r="178" spans="1:21" x14ac:dyDescent="0.25">
      <c r="A178" t="s">
        <v>20</v>
      </c>
      <c r="B178" t="s">
        <v>21</v>
      </c>
      <c r="C178" s="1" t="s">
        <v>232</v>
      </c>
      <c r="D178" s="1" t="s">
        <v>233</v>
      </c>
      <c r="E178">
        <v>0</v>
      </c>
      <c r="F178">
        <v>0</v>
      </c>
      <c r="G178">
        <v>0</v>
      </c>
      <c r="H178">
        <v>0</v>
      </c>
      <c r="I178">
        <v>0</v>
      </c>
      <c r="K178">
        <v>6.1097058787589972E-4</v>
      </c>
      <c r="L178">
        <v>0</v>
      </c>
      <c r="M178">
        <v>0</v>
      </c>
      <c r="N178">
        <v>8.2920802341683456E-4</v>
      </c>
      <c r="O178">
        <v>3.1957158138206337E-3</v>
      </c>
      <c r="Q178">
        <v>0</v>
      </c>
      <c r="R178">
        <v>0</v>
      </c>
      <c r="S178">
        <v>0</v>
      </c>
      <c r="T178">
        <v>2.3290478852245203E-3</v>
      </c>
      <c r="U178">
        <v>0</v>
      </c>
    </row>
    <row r="179" spans="1:21" x14ac:dyDescent="0.25">
      <c r="A179" t="s">
        <v>20</v>
      </c>
      <c r="B179" t="s">
        <v>21</v>
      </c>
      <c r="C179" s="1" t="s">
        <v>232</v>
      </c>
      <c r="D179" s="1" t="s">
        <v>275</v>
      </c>
      <c r="E179">
        <v>0</v>
      </c>
      <c r="F179">
        <v>0</v>
      </c>
      <c r="G179">
        <v>0</v>
      </c>
      <c r="H179">
        <v>0</v>
      </c>
      <c r="I179">
        <v>0</v>
      </c>
      <c r="K179">
        <v>3.0548529393794985E-3</v>
      </c>
      <c r="L179">
        <v>0</v>
      </c>
      <c r="M179">
        <v>0</v>
      </c>
      <c r="N179">
        <v>1.1584129742253113E-3</v>
      </c>
      <c r="O179">
        <v>2.9559974900652979E-3</v>
      </c>
      <c r="Q179">
        <v>0</v>
      </c>
      <c r="R179">
        <v>0</v>
      </c>
      <c r="S179">
        <v>7.1164247082265873E-3</v>
      </c>
      <c r="T179">
        <v>0</v>
      </c>
      <c r="U179">
        <v>0</v>
      </c>
    </row>
    <row r="180" spans="1:21" x14ac:dyDescent="0.25">
      <c r="A180" t="s">
        <v>25</v>
      </c>
      <c r="B180" t="s">
        <v>26</v>
      </c>
      <c r="C180" s="1" t="s">
        <v>289</v>
      </c>
      <c r="D180" s="1" t="s">
        <v>290</v>
      </c>
      <c r="E180">
        <v>0</v>
      </c>
      <c r="F180">
        <v>0</v>
      </c>
      <c r="G180">
        <v>0</v>
      </c>
      <c r="H180">
        <v>1.5909380170548556E-3</v>
      </c>
      <c r="I180">
        <v>0</v>
      </c>
      <c r="K180">
        <v>0</v>
      </c>
      <c r="L180">
        <v>0</v>
      </c>
      <c r="M180">
        <v>3.486021055567176E-3</v>
      </c>
      <c r="N180">
        <v>0</v>
      </c>
      <c r="O180">
        <v>9.430047904643357E-4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 x14ac:dyDescent="0.25">
      <c r="A181" t="s">
        <v>25</v>
      </c>
      <c r="B181" t="s">
        <v>26</v>
      </c>
      <c r="C181" s="1" t="s">
        <v>289</v>
      </c>
      <c r="D181" s="1" t="s">
        <v>315</v>
      </c>
      <c r="E181">
        <v>0</v>
      </c>
      <c r="F181">
        <v>0</v>
      </c>
      <c r="G181">
        <v>0</v>
      </c>
      <c r="H181">
        <v>0</v>
      </c>
      <c r="I181">
        <v>0</v>
      </c>
      <c r="K181">
        <v>1.7601990634230566E-3</v>
      </c>
      <c r="L181">
        <v>1.9993602047344849E-3</v>
      </c>
      <c r="M181">
        <v>0</v>
      </c>
      <c r="N181">
        <v>0</v>
      </c>
      <c r="O181">
        <v>1.069987909136627E-3</v>
      </c>
      <c r="Q181">
        <v>0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A182" t="s">
        <v>25</v>
      </c>
      <c r="B182" t="s">
        <v>26</v>
      </c>
      <c r="C182" s="1" t="s">
        <v>289</v>
      </c>
      <c r="D182" s="1" t="s">
        <v>330</v>
      </c>
      <c r="E182">
        <v>0</v>
      </c>
      <c r="F182">
        <v>0</v>
      </c>
      <c r="G182">
        <v>0</v>
      </c>
      <c r="H182">
        <v>0</v>
      </c>
      <c r="I182">
        <v>1.0545186122535063E-2</v>
      </c>
      <c r="K182">
        <v>0</v>
      </c>
      <c r="L182">
        <v>0</v>
      </c>
      <c r="M182">
        <v>0</v>
      </c>
      <c r="N182">
        <v>2.4876240702505037E-3</v>
      </c>
      <c r="O182">
        <v>0</v>
      </c>
      <c r="Q182">
        <v>0</v>
      </c>
      <c r="R182">
        <v>0</v>
      </c>
      <c r="S182">
        <v>0</v>
      </c>
      <c r="T182">
        <v>0</v>
      </c>
      <c r="U182">
        <v>0</v>
      </c>
    </row>
    <row r="183" spans="1:21" x14ac:dyDescent="0.25">
      <c r="A183" t="s">
        <v>20</v>
      </c>
      <c r="B183" t="s">
        <v>21</v>
      </c>
      <c r="C183" s="1" t="s">
        <v>36</v>
      </c>
      <c r="D183" s="1" t="s">
        <v>37</v>
      </c>
      <c r="E183">
        <v>0.47694994107064975</v>
      </c>
      <c r="F183">
        <v>0.60911761551403221</v>
      </c>
      <c r="G183">
        <v>0.46298910211019578</v>
      </c>
      <c r="H183">
        <v>0.47728721034352589</v>
      </c>
      <c r="I183">
        <v>0.48884538340737915</v>
      </c>
      <c r="K183">
        <v>0.78459027182655194</v>
      </c>
      <c r="L183">
        <v>1.3613456434955775</v>
      </c>
      <c r="M183">
        <v>1.5892598508961229</v>
      </c>
      <c r="N183">
        <v>1.2650253911689096</v>
      </c>
      <c r="O183">
        <v>1.4248285281837114</v>
      </c>
      <c r="Q183">
        <v>0.21754335654256707</v>
      </c>
      <c r="R183">
        <v>0.41895134588581362</v>
      </c>
      <c r="S183">
        <v>0.15644626269877698</v>
      </c>
      <c r="T183">
        <v>0.28613601645281411</v>
      </c>
      <c r="U183">
        <v>0.31764758201239146</v>
      </c>
    </row>
    <row r="184" spans="1:21" x14ac:dyDescent="0.25">
      <c r="A184" t="s">
        <v>20</v>
      </c>
      <c r="B184" t="s">
        <v>21</v>
      </c>
      <c r="C184" s="1" t="s">
        <v>36</v>
      </c>
      <c r="D184" s="1" t="s">
        <v>60</v>
      </c>
      <c r="E184">
        <v>2.4925972736733554E-2</v>
      </c>
      <c r="F184">
        <v>1.7692852087756547E-2</v>
      </c>
      <c r="G184">
        <v>1.9397538075087106E-2</v>
      </c>
      <c r="H184">
        <v>2.3167749943532701E-2</v>
      </c>
      <c r="I184">
        <v>2.3252253731795829E-2</v>
      </c>
      <c r="K184">
        <v>0.31050840932783413</v>
      </c>
      <c r="L184">
        <v>0.17652133208473086</v>
      </c>
      <c r="M184">
        <v>0.33944760573335214</v>
      </c>
      <c r="N184">
        <v>0.29025593219579654</v>
      </c>
      <c r="O184">
        <v>0.36344766357994024</v>
      </c>
      <c r="Q184">
        <v>2.010049446259465E-3</v>
      </c>
      <c r="R184">
        <v>4.5428733674048828E-3</v>
      </c>
      <c r="S184">
        <v>0</v>
      </c>
      <c r="T184">
        <v>1.330249079633169E-2</v>
      </c>
      <c r="U184">
        <v>4.1090086600580524E-3</v>
      </c>
    </row>
    <row r="185" spans="1:21" x14ac:dyDescent="0.25">
      <c r="A185" t="s">
        <v>20</v>
      </c>
      <c r="B185" t="s">
        <v>21</v>
      </c>
      <c r="C185" s="1" t="s">
        <v>36</v>
      </c>
      <c r="D185" s="1" t="s">
        <v>85</v>
      </c>
      <c r="E185">
        <v>4.0042444991691189E-3</v>
      </c>
      <c r="F185">
        <v>1.4744043406463788E-3</v>
      </c>
      <c r="G185">
        <v>1.223752655768561E-2</v>
      </c>
      <c r="H185">
        <v>1.5698380656402347E-2</v>
      </c>
      <c r="I185">
        <v>4.6922726915473055E-3</v>
      </c>
      <c r="K185">
        <v>9.3672605249667473E-2</v>
      </c>
      <c r="L185">
        <v>0.11282676756148197</v>
      </c>
      <c r="M185">
        <v>7.3545127650962452E-2</v>
      </c>
      <c r="N185">
        <v>0.11695810781726042</v>
      </c>
      <c r="O185">
        <v>0.13301296203729804</v>
      </c>
      <c r="Q185">
        <v>0</v>
      </c>
      <c r="R185">
        <v>0</v>
      </c>
      <c r="S185">
        <v>4.1464527097068455E-3</v>
      </c>
      <c r="T185">
        <v>1.965177062453327E-3</v>
      </c>
      <c r="U185">
        <v>0</v>
      </c>
    </row>
    <row r="186" spans="1:21" x14ac:dyDescent="0.25">
      <c r="A186" t="s">
        <v>20</v>
      </c>
      <c r="B186" t="s">
        <v>21</v>
      </c>
      <c r="C186" s="1" t="s">
        <v>36</v>
      </c>
      <c r="D186" s="1" t="s">
        <v>86</v>
      </c>
      <c r="E186">
        <v>0</v>
      </c>
      <c r="F186">
        <v>1.4744043406463788E-3</v>
      </c>
      <c r="G186">
        <v>7.8164693008168213E-4</v>
      </c>
      <c r="H186">
        <v>1.1984803269454332E-3</v>
      </c>
      <c r="I186">
        <v>0</v>
      </c>
      <c r="K186">
        <v>1.8233387368769397E-2</v>
      </c>
      <c r="L186">
        <v>3.9987204094689699E-3</v>
      </c>
      <c r="M186">
        <v>1.7507826356290293E-2</v>
      </c>
      <c r="N186">
        <v>1.5080844327761765E-2</v>
      </c>
      <c r="O186">
        <v>1.5910208195755626E-2</v>
      </c>
      <c r="Q186">
        <v>0</v>
      </c>
      <c r="R186">
        <v>0</v>
      </c>
      <c r="S186">
        <v>0</v>
      </c>
      <c r="T186">
        <v>0</v>
      </c>
      <c r="U186">
        <v>0</v>
      </c>
    </row>
    <row r="187" spans="1:21" x14ac:dyDescent="0.25">
      <c r="A187" t="s">
        <v>20</v>
      </c>
      <c r="B187" t="s">
        <v>21</v>
      </c>
      <c r="C187" s="1" t="s">
        <v>36</v>
      </c>
      <c r="D187" s="1" t="s">
        <v>93</v>
      </c>
      <c r="E187">
        <v>4.5878961228226649E-2</v>
      </c>
      <c r="F187">
        <v>2.6657950826763577E-2</v>
      </c>
      <c r="G187">
        <v>5.0670030609460293E-2</v>
      </c>
      <c r="H187">
        <v>2.8632616266881624E-2</v>
      </c>
      <c r="I187">
        <v>3.2750308470756197E-2</v>
      </c>
      <c r="K187">
        <v>4.5597389342486583E-2</v>
      </c>
      <c r="L187">
        <v>3.4275627511058254E-2</v>
      </c>
      <c r="M187">
        <v>1.7466753943264465E-2</v>
      </c>
      <c r="N187">
        <v>4.7489325278599948E-2</v>
      </c>
      <c r="O187">
        <v>5.003583797941371E-2</v>
      </c>
      <c r="Q187">
        <v>2.1417007814687567E-3</v>
      </c>
      <c r="R187">
        <v>3.3321670748571331E-3</v>
      </c>
      <c r="S187">
        <v>0</v>
      </c>
      <c r="T187">
        <v>7.2520827397813889E-3</v>
      </c>
      <c r="U187">
        <v>4.9856940877928725E-3</v>
      </c>
    </row>
    <row r="188" spans="1:21" x14ac:dyDescent="0.25">
      <c r="A188" t="s">
        <v>20</v>
      </c>
      <c r="B188" t="s">
        <v>21</v>
      </c>
      <c r="C188" s="1" t="s">
        <v>36</v>
      </c>
      <c r="D188" s="1" t="s">
        <v>107</v>
      </c>
      <c r="E188">
        <v>2.1745275838824015E-3</v>
      </c>
      <c r="F188">
        <v>0</v>
      </c>
      <c r="G188">
        <v>1.8071744826963041E-3</v>
      </c>
      <c r="H188">
        <v>0</v>
      </c>
      <c r="I188">
        <v>0</v>
      </c>
      <c r="K188">
        <v>1.4088500587519611E-2</v>
      </c>
      <c r="L188">
        <v>0</v>
      </c>
      <c r="M188">
        <v>7.0131145241601788E-3</v>
      </c>
      <c r="N188">
        <v>6.6518329274175463E-3</v>
      </c>
      <c r="O188">
        <v>1.020781512123411E-2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 x14ac:dyDescent="0.25">
      <c r="A189" t="s">
        <v>20</v>
      </c>
      <c r="B189" t="s">
        <v>21</v>
      </c>
      <c r="C189" s="1" t="s">
        <v>36</v>
      </c>
      <c r="D189" s="1" t="s">
        <v>119</v>
      </c>
      <c r="E189">
        <v>0</v>
      </c>
      <c r="F189">
        <v>1.4744043406463788E-3</v>
      </c>
      <c r="G189">
        <v>0</v>
      </c>
      <c r="H189">
        <v>0</v>
      </c>
      <c r="I189">
        <v>2.0942627671493943E-3</v>
      </c>
      <c r="K189">
        <v>4.0564199239070099E-2</v>
      </c>
      <c r="L189">
        <v>1.3139093346060157E-2</v>
      </c>
      <c r="M189">
        <v>4.1987694823714942E-2</v>
      </c>
      <c r="N189">
        <v>5.0311931746950506E-2</v>
      </c>
      <c r="O189">
        <v>2.7891297692835364E-2</v>
      </c>
      <c r="Q189">
        <v>0</v>
      </c>
      <c r="R189">
        <v>0</v>
      </c>
      <c r="S189">
        <v>0</v>
      </c>
      <c r="T189">
        <v>0</v>
      </c>
      <c r="U189">
        <v>0</v>
      </c>
    </row>
    <row r="190" spans="1:21" x14ac:dyDescent="0.25">
      <c r="A190" t="s">
        <v>20</v>
      </c>
      <c r="B190" t="s">
        <v>21</v>
      </c>
      <c r="C190" s="1" t="s">
        <v>36</v>
      </c>
      <c r="D190" s="1" t="s">
        <v>129</v>
      </c>
      <c r="E190">
        <v>1.0010611247922797E-3</v>
      </c>
      <c r="F190">
        <v>1.4744043406463788E-3</v>
      </c>
      <c r="G190">
        <v>7.8164693008168213E-4</v>
      </c>
      <c r="H190">
        <v>3.7346846435651801E-3</v>
      </c>
      <c r="I190">
        <v>0</v>
      </c>
      <c r="K190">
        <v>1.8930737770248989E-2</v>
      </c>
      <c r="L190">
        <v>1.1139733141325672E-2</v>
      </c>
      <c r="M190">
        <v>7.0086907765629378E-3</v>
      </c>
      <c r="N190">
        <v>1.9973667522335512E-2</v>
      </c>
      <c r="O190">
        <v>1.803431550947187E-2</v>
      </c>
      <c r="Q190">
        <v>2.010049446259465E-3</v>
      </c>
      <c r="R190">
        <v>3.3321670748571331E-3</v>
      </c>
      <c r="S190">
        <v>0</v>
      </c>
      <c r="T190">
        <v>4.3162373906613484E-3</v>
      </c>
      <c r="U190">
        <v>3.3695324716312564E-3</v>
      </c>
    </row>
    <row r="191" spans="1:21" x14ac:dyDescent="0.25">
      <c r="A191" t="s">
        <v>20</v>
      </c>
      <c r="B191" t="s">
        <v>21</v>
      </c>
      <c r="C191" s="1" t="s">
        <v>36</v>
      </c>
      <c r="D191" s="1" t="s">
        <v>130</v>
      </c>
      <c r="E191">
        <v>9.9033647053149206E-3</v>
      </c>
      <c r="F191">
        <v>0</v>
      </c>
      <c r="G191">
        <v>9.6487051449076228E-3</v>
      </c>
      <c r="H191">
        <v>1.0651245321240071E-2</v>
      </c>
      <c r="I191">
        <v>2.9602660752820315E-3</v>
      </c>
      <c r="K191">
        <v>6.9680835534875829E-3</v>
      </c>
      <c r="L191">
        <v>9.1403729365911873E-3</v>
      </c>
      <c r="M191">
        <v>7.0131145241601788E-3</v>
      </c>
      <c r="N191">
        <v>9.1394569976680513E-3</v>
      </c>
      <c r="O191">
        <v>1.3163812611299409E-2</v>
      </c>
      <c r="Q191">
        <v>4.7350281501491419E-3</v>
      </c>
      <c r="R191">
        <v>4.424066259372062E-3</v>
      </c>
      <c r="S191">
        <v>7.1164247082265873E-3</v>
      </c>
      <c r="T191">
        <v>1.7662753072960041E-3</v>
      </c>
      <c r="U191">
        <v>1.6161616161616162E-3</v>
      </c>
    </row>
    <row r="192" spans="1:21" x14ac:dyDescent="0.25">
      <c r="A192" t="s">
        <v>20</v>
      </c>
      <c r="B192" t="s">
        <v>21</v>
      </c>
      <c r="C192" s="1" t="s">
        <v>36</v>
      </c>
      <c r="D192" s="1" t="s">
        <v>143</v>
      </c>
      <c r="E192">
        <v>2.4059282071023E-3</v>
      </c>
      <c r="F192">
        <v>0</v>
      </c>
      <c r="G192">
        <v>0</v>
      </c>
      <c r="H192">
        <v>0</v>
      </c>
      <c r="I192">
        <v>0</v>
      </c>
      <c r="K192">
        <v>1.6100781964747304E-2</v>
      </c>
      <c r="L192">
        <v>1.228266525897892E-2</v>
      </c>
      <c r="M192">
        <v>0</v>
      </c>
      <c r="N192">
        <v>1.2943900871152462E-2</v>
      </c>
      <c r="O192">
        <v>2.7553092077586227E-2</v>
      </c>
      <c r="Q192">
        <v>0</v>
      </c>
      <c r="R192">
        <v>0</v>
      </c>
      <c r="S192">
        <v>0</v>
      </c>
      <c r="T192">
        <v>9.8258853122666352E-4</v>
      </c>
      <c r="U192">
        <v>0</v>
      </c>
    </row>
    <row r="193" spans="1:21" x14ac:dyDescent="0.25">
      <c r="A193" t="s">
        <v>20</v>
      </c>
      <c r="B193" t="s">
        <v>21</v>
      </c>
      <c r="C193" s="1" t="s">
        <v>36</v>
      </c>
      <c r="D193" s="1" t="s">
        <v>153</v>
      </c>
      <c r="E193">
        <v>0</v>
      </c>
      <c r="F193">
        <v>1.1166945840312676E-2</v>
      </c>
      <c r="G193">
        <v>0</v>
      </c>
      <c r="H193">
        <v>0</v>
      </c>
      <c r="I193">
        <v>0</v>
      </c>
      <c r="K193">
        <v>7.5383508949088849E-3</v>
      </c>
      <c r="L193">
        <v>0</v>
      </c>
      <c r="M193">
        <v>3.486021055567176E-3</v>
      </c>
      <c r="N193">
        <v>4.4843294379340844E-3</v>
      </c>
      <c r="O193">
        <v>7.8582373973517736E-3</v>
      </c>
      <c r="Q193">
        <v>0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 t="s">
        <v>20</v>
      </c>
      <c r="B194" t="s">
        <v>21</v>
      </c>
      <c r="C194" s="1" t="s">
        <v>36</v>
      </c>
      <c r="D194" s="1" t="s">
        <v>172</v>
      </c>
      <c r="E194">
        <v>0</v>
      </c>
      <c r="F194">
        <v>0</v>
      </c>
      <c r="G194">
        <v>0</v>
      </c>
      <c r="H194">
        <v>0</v>
      </c>
      <c r="I194">
        <v>0</v>
      </c>
      <c r="K194">
        <v>1.5814606390880687E-2</v>
      </c>
      <c r="L194">
        <v>1.1139733141325672E-2</v>
      </c>
      <c r="M194">
        <v>3.486021055567176E-3</v>
      </c>
      <c r="N194">
        <v>1.1645249808001426E-2</v>
      </c>
      <c r="O194">
        <v>1.2557392845116444E-2</v>
      </c>
      <c r="Q194">
        <v>0</v>
      </c>
      <c r="R194">
        <v>0</v>
      </c>
      <c r="S194">
        <v>0</v>
      </c>
      <c r="T194">
        <v>0</v>
      </c>
      <c r="U194">
        <v>0</v>
      </c>
    </row>
    <row r="195" spans="1:21" x14ac:dyDescent="0.25">
      <c r="A195" t="s">
        <v>20</v>
      </c>
      <c r="B195" t="s">
        <v>21</v>
      </c>
      <c r="C195" s="1" t="s">
        <v>36</v>
      </c>
      <c r="D195" s="1" t="s">
        <v>180</v>
      </c>
      <c r="E195">
        <v>0</v>
      </c>
      <c r="F195">
        <v>0</v>
      </c>
      <c r="G195">
        <v>0</v>
      </c>
      <c r="H195">
        <v>1.5909380170548556E-3</v>
      </c>
      <c r="I195">
        <v>0</v>
      </c>
      <c r="K195">
        <v>1.0938424994960597E-2</v>
      </c>
      <c r="L195">
        <v>7.1410127318567024E-3</v>
      </c>
      <c r="M195">
        <v>1.7503402608693052E-2</v>
      </c>
      <c r="N195">
        <v>2.094311363467807E-2</v>
      </c>
      <c r="O195">
        <v>7.9249876797315589E-3</v>
      </c>
      <c r="Q195">
        <v>0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20</v>
      </c>
      <c r="B196" t="s">
        <v>21</v>
      </c>
      <c r="C196" s="1" t="s">
        <v>36</v>
      </c>
      <c r="D196" s="1" t="s">
        <v>188</v>
      </c>
      <c r="E196">
        <v>0</v>
      </c>
      <c r="F196">
        <v>0</v>
      </c>
      <c r="G196">
        <v>0</v>
      </c>
      <c r="H196">
        <v>0</v>
      </c>
      <c r="I196">
        <v>0</v>
      </c>
      <c r="K196">
        <v>3.082038119306321E-3</v>
      </c>
      <c r="L196">
        <v>1.0283305054244435E-2</v>
      </c>
      <c r="M196">
        <v>0</v>
      </c>
      <c r="N196">
        <v>3.3259164637087731E-3</v>
      </c>
      <c r="O196">
        <v>1.069987909136627E-3</v>
      </c>
      <c r="Q196">
        <v>0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20</v>
      </c>
      <c r="B197" t="s">
        <v>21</v>
      </c>
      <c r="C197" s="1" t="s">
        <v>36</v>
      </c>
      <c r="D197" s="1" t="s">
        <v>192</v>
      </c>
      <c r="E197">
        <v>0</v>
      </c>
      <c r="F197">
        <v>0</v>
      </c>
      <c r="G197">
        <v>0</v>
      </c>
      <c r="H197">
        <v>0</v>
      </c>
      <c r="I197">
        <v>0</v>
      </c>
      <c r="K197">
        <v>7.1086846800736466E-4</v>
      </c>
      <c r="L197">
        <v>0</v>
      </c>
      <c r="M197">
        <v>0</v>
      </c>
      <c r="N197">
        <v>0</v>
      </c>
      <c r="O197">
        <v>0</v>
      </c>
      <c r="Q197">
        <v>0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 t="s">
        <v>20</v>
      </c>
      <c r="B198" t="s">
        <v>21</v>
      </c>
      <c r="C198" s="1" t="s">
        <v>36</v>
      </c>
      <c r="D198" s="1" t="s">
        <v>196</v>
      </c>
      <c r="E198">
        <v>1.0010611247922797E-3</v>
      </c>
      <c r="F198">
        <v>0</v>
      </c>
      <c r="G198">
        <v>3.3704683428596679E-3</v>
      </c>
      <c r="H198">
        <v>1.1984803269454332E-3</v>
      </c>
      <c r="I198">
        <v>0</v>
      </c>
      <c r="K198">
        <v>6.6751489463570757E-3</v>
      </c>
      <c r="L198">
        <v>5.9980806142034548E-3</v>
      </c>
      <c r="M198">
        <v>0</v>
      </c>
      <c r="N198">
        <v>4.9843325105424427E-3</v>
      </c>
      <c r="O198">
        <v>1.3754363872925363E-2</v>
      </c>
      <c r="Q198">
        <v>0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 t="s">
        <v>20</v>
      </c>
      <c r="B199" t="s">
        <v>21</v>
      </c>
      <c r="C199" s="1" t="s">
        <v>36</v>
      </c>
      <c r="D199" s="1" t="s">
        <v>213</v>
      </c>
      <c r="E199">
        <v>0</v>
      </c>
      <c r="F199">
        <v>0</v>
      </c>
      <c r="G199">
        <v>7.8164693008168213E-4</v>
      </c>
      <c r="H199">
        <v>0</v>
      </c>
      <c r="I199">
        <v>1.0471313835746972E-3</v>
      </c>
      <c r="K199">
        <v>9.1326984112597223E-3</v>
      </c>
      <c r="L199">
        <v>5.1416525271222174E-3</v>
      </c>
      <c r="M199">
        <v>3.486021055567176E-3</v>
      </c>
      <c r="N199">
        <v>2.8168290210589804E-3</v>
      </c>
      <c r="O199">
        <v>4.2657037229572601E-3</v>
      </c>
      <c r="Q199">
        <v>0</v>
      </c>
      <c r="R199">
        <v>0</v>
      </c>
      <c r="S199">
        <v>0</v>
      </c>
      <c r="T199">
        <v>7.8368677606934065E-4</v>
      </c>
      <c r="U199">
        <v>0</v>
      </c>
    </row>
    <row r="200" spans="1:21" x14ac:dyDescent="0.25">
      <c r="A200" t="s">
        <v>20</v>
      </c>
      <c r="B200" t="s">
        <v>21</v>
      </c>
      <c r="C200" s="1" t="s">
        <v>36</v>
      </c>
      <c r="D200" s="1" t="s">
        <v>218</v>
      </c>
      <c r="E200">
        <v>0</v>
      </c>
      <c r="F200">
        <v>0</v>
      </c>
      <c r="G200">
        <v>0</v>
      </c>
      <c r="H200">
        <v>0</v>
      </c>
      <c r="I200">
        <v>0</v>
      </c>
      <c r="K200">
        <v>1.1492284755471567E-3</v>
      </c>
      <c r="L200">
        <v>0</v>
      </c>
      <c r="M200">
        <v>0</v>
      </c>
      <c r="N200">
        <v>3.1460339718674571E-3</v>
      </c>
      <c r="O200">
        <v>9.430047904643357E-4</v>
      </c>
      <c r="Q200">
        <v>0</v>
      </c>
      <c r="R200">
        <v>0</v>
      </c>
      <c r="S200">
        <v>0</v>
      </c>
      <c r="T200">
        <v>0</v>
      </c>
      <c r="U200">
        <v>0</v>
      </c>
    </row>
    <row r="201" spans="1:21" x14ac:dyDescent="0.25">
      <c r="A201" t="s">
        <v>20</v>
      </c>
      <c r="B201" t="s">
        <v>21</v>
      </c>
      <c r="C201" s="1" t="s">
        <v>36</v>
      </c>
      <c r="D201" s="1" t="s">
        <v>221</v>
      </c>
      <c r="E201">
        <v>1.2395495579566139E-2</v>
      </c>
      <c r="F201">
        <v>0</v>
      </c>
      <c r="G201">
        <v>5.4965898719662723E-3</v>
      </c>
      <c r="H201">
        <v>6.986182509039332E-3</v>
      </c>
      <c r="I201">
        <v>1.1696872369080111E-2</v>
      </c>
      <c r="K201">
        <v>0</v>
      </c>
      <c r="L201">
        <v>0</v>
      </c>
      <c r="M201">
        <v>0</v>
      </c>
      <c r="N201">
        <v>0</v>
      </c>
      <c r="O201">
        <v>0</v>
      </c>
      <c r="Q201">
        <v>1.1650123491309008E-3</v>
      </c>
      <c r="R201">
        <v>0</v>
      </c>
      <c r="S201">
        <v>0</v>
      </c>
      <c r="T201">
        <v>7.8368677606934065E-4</v>
      </c>
      <c r="U201">
        <v>0</v>
      </c>
    </row>
    <row r="202" spans="1:21" x14ac:dyDescent="0.25">
      <c r="A202" t="s">
        <v>20</v>
      </c>
      <c r="B202" t="s">
        <v>21</v>
      </c>
      <c r="C202" s="1" t="s">
        <v>36</v>
      </c>
      <c r="D202" s="1" t="s">
        <v>236</v>
      </c>
      <c r="E202">
        <v>0</v>
      </c>
      <c r="F202">
        <v>0</v>
      </c>
      <c r="G202">
        <v>0</v>
      </c>
      <c r="H202">
        <v>0</v>
      </c>
      <c r="I202">
        <v>0</v>
      </c>
      <c r="K202">
        <v>3.7861475540497975E-3</v>
      </c>
      <c r="L202">
        <v>1.9993602047344849E-3</v>
      </c>
      <c r="M202">
        <v>0</v>
      </c>
      <c r="N202">
        <v>1.6675004168751045E-3</v>
      </c>
      <c r="O202">
        <v>2.0129926996009626E-3</v>
      </c>
      <c r="Q202">
        <v>0</v>
      </c>
      <c r="R202">
        <v>0</v>
      </c>
      <c r="S202">
        <v>0</v>
      </c>
      <c r="T202">
        <v>0</v>
      </c>
      <c r="U202">
        <v>2.6300562832044603E-3</v>
      </c>
    </row>
    <row r="203" spans="1:21" x14ac:dyDescent="0.25">
      <c r="A203" t="s">
        <v>20</v>
      </c>
      <c r="B203" t="s">
        <v>21</v>
      </c>
      <c r="C203" s="1" t="s">
        <v>36</v>
      </c>
      <c r="D203" s="1" t="s">
        <v>242</v>
      </c>
      <c r="E203">
        <v>0</v>
      </c>
      <c r="F203">
        <v>0</v>
      </c>
      <c r="G203">
        <v>0</v>
      </c>
      <c r="H203">
        <v>0</v>
      </c>
      <c r="I203">
        <v>0</v>
      </c>
      <c r="K203">
        <v>4.1313687147220132E-3</v>
      </c>
      <c r="L203">
        <v>5.1416525271222174E-3</v>
      </c>
      <c r="M203">
        <v>3.486021055567176E-3</v>
      </c>
      <c r="N203">
        <v>2.3168259484506225E-3</v>
      </c>
      <c r="O203">
        <v>2.3796941420285889E-3</v>
      </c>
      <c r="Q203">
        <v>0</v>
      </c>
      <c r="R203">
        <v>0</v>
      </c>
      <c r="S203">
        <v>0</v>
      </c>
      <c r="T203">
        <v>0</v>
      </c>
      <c r="U203">
        <v>0</v>
      </c>
    </row>
    <row r="204" spans="1:21" x14ac:dyDescent="0.25">
      <c r="A204" t="s">
        <v>20</v>
      </c>
      <c r="B204" t="s">
        <v>21</v>
      </c>
      <c r="C204" s="1" t="s">
        <v>36</v>
      </c>
      <c r="D204" s="1" t="s">
        <v>250</v>
      </c>
      <c r="E204">
        <v>0</v>
      </c>
      <c r="F204">
        <v>0</v>
      </c>
      <c r="G204">
        <v>0</v>
      </c>
      <c r="H204">
        <v>0</v>
      </c>
      <c r="I204">
        <v>0</v>
      </c>
      <c r="K204">
        <v>2.198559070962849E-3</v>
      </c>
      <c r="L204">
        <v>0</v>
      </c>
      <c r="M204">
        <v>0</v>
      </c>
      <c r="N204">
        <v>4.9843325105424427E-3</v>
      </c>
      <c r="O204">
        <v>1.069987909136627E-3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 x14ac:dyDescent="0.25">
      <c r="A205" t="s">
        <v>20</v>
      </c>
      <c r="B205" t="s">
        <v>21</v>
      </c>
      <c r="C205" s="1" t="s">
        <v>36</v>
      </c>
      <c r="D205" s="1" t="s">
        <v>262</v>
      </c>
      <c r="E205">
        <v>0</v>
      </c>
      <c r="F205">
        <v>0</v>
      </c>
      <c r="G205">
        <v>7.8164693008168213E-4</v>
      </c>
      <c r="H205">
        <v>0</v>
      </c>
      <c r="I205">
        <v>0</v>
      </c>
      <c r="K205">
        <v>7.1086846800736466E-4</v>
      </c>
      <c r="L205">
        <v>3.9987204094689699E-3</v>
      </c>
      <c r="M205">
        <v>3.486021055567176E-3</v>
      </c>
      <c r="N205">
        <v>0</v>
      </c>
      <c r="O205">
        <v>2.139975818273254E-3</v>
      </c>
      <c r="Q205">
        <v>0</v>
      </c>
      <c r="R205">
        <v>0</v>
      </c>
      <c r="S205">
        <v>0</v>
      </c>
      <c r="T205">
        <v>0</v>
      </c>
      <c r="U205">
        <v>0</v>
      </c>
    </row>
    <row r="206" spans="1:21" x14ac:dyDescent="0.25">
      <c r="A206" t="s">
        <v>20</v>
      </c>
      <c r="B206" t="s">
        <v>21</v>
      </c>
      <c r="C206" s="1" t="s">
        <v>36</v>
      </c>
      <c r="D206" s="1" t="s">
        <v>277</v>
      </c>
      <c r="E206">
        <v>0</v>
      </c>
      <c r="F206">
        <v>0</v>
      </c>
      <c r="G206">
        <v>1.5632938601633643E-3</v>
      </c>
      <c r="H206">
        <v>0</v>
      </c>
      <c r="I206">
        <v>0</v>
      </c>
      <c r="K206">
        <v>1.3218390558832644E-3</v>
      </c>
      <c r="L206">
        <v>5.1416525271222174E-3</v>
      </c>
      <c r="M206">
        <v>7.0086907765629378E-3</v>
      </c>
      <c r="N206">
        <v>2.8168290210589804E-3</v>
      </c>
      <c r="O206">
        <v>4.0259853992019251E-3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 x14ac:dyDescent="0.25">
      <c r="A207" t="s">
        <v>20</v>
      </c>
      <c r="B207" t="s">
        <v>21</v>
      </c>
      <c r="C207" s="1" t="s">
        <v>36</v>
      </c>
      <c r="D207" s="1" t="s">
        <v>304</v>
      </c>
      <c r="E207">
        <v>0</v>
      </c>
      <c r="F207">
        <v>0</v>
      </c>
      <c r="G207">
        <v>0</v>
      </c>
      <c r="H207">
        <v>0</v>
      </c>
      <c r="I207">
        <v>0</v>
      </c>
      <c r="K207">
        <v>1.5875884830869489E-3</v>
      </c>
      <c r="L207">
        <v>0</v>
      </c>
      <c r="M207">
        <v>0</v>
      </c>
      <c r="N207">
        <v>0</v>
      </c>
      <c r="O207">
        <v>2.0129926996009626E-3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 x14ac:dyDescent="0.25">
      <c r="A208" t="s">
        <v>20</v>
      </c>
      <c r="B208" t="s">
        <v>21</v>
      </c>
      <c r="C208" s="1" t="s">
        <v>36</v>
      </c>
      <c r="D208" s="1" t="s">
        <v>318</v>
      </c>
      <c r="E208">
        <v>0</v>
      </c>
      <c r="F208">
        <v>0</v>
      </c>
      <c r="G208">
        <v>0</v>
      </c>
      <c r="H208">
        <v>0</v>
      </c>
      <c r="I208">
        <v>0</v>
      </c>
      <c r="K208">
        <v>0</v>
      </c>
      <c r="L208">
        <v>0</v>
      </c>
      <c r="M208">
        <v>0</v>
      </c>
      <c r="N208">
        <v>1.1584129742253113E-3</v>
      </c>
      <c r="O208">
        <v>0</v>
      </c>
      <c r="Q208">
        <v>0</v>
      </c>
      <c r="R208">
        <v>0</v>
      </c>
      <c r="S208">
        <v>0</v>
      </c>
      <c r="T208">
        <v>0</v>
      </c>
      <c r="U208">
        <v>0</v>
      </c>
    </row>
    <row r="209" spans="1:21" x14ac:dyDescent="0.25">
      <c r="A209" t="s">
        <v>20</v>
      </c>
      <c r="B209" t="s">
        <v>21</v>
      </c>
      <c r="C209" s="1" t="s">
        <v>36</v>
      </c>
      <c r="D209" s="1" t="s">
        <v>336</v>
      </c>
      <c r="E209">
        <v>0</v>
      </c>
      <c r="F209">
        <v>0</v>
      </c>
      <c r="G209">
        <v>0</v>
      </c>
      <c r="H209">
        <v>0</v>
      </c>
      <c r="I209">
        <v>0</v>
      </c>
      <c r="K209">
        <v>1.932809643759164E-3</v>
      </c>
      <c r="L209">
        <v>0</v>
      </c>
      <c r="M209">
        <v>0</v>
      </c>
      <c r="N209">
        <v>1.1584129742253113E-3</v>
      </c>
      <c r="O209">
        <v>0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 x14ac:dyDescent="0.25">
      <c r="A210" t="s">
        <v>25</v>
      </c>
      <c r="B210" t="s">
        <v>26</v>
      </c>
      <c r="C210" s="1" t="s">
        <v>280</v>
      </c>
      <c r="D210" s="1" t="s">
        <v>281</v>
      </c>
      <c r="E210">
        <v>0</v>
      </c>
      <c r="F210">
        <v>0.14517029592406475</v>
      </c>
      <c r="G210">
        <v>1.8071744826963041E-3</v>
      </c>
      <c r="H210">
        <v>0</v>
      </c>
      <c r="I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 x14ac:dyDescent="0.25">
      <c r="A211" t="s">
        <v>270</v>
      </c>
      <c r="B211" t="s">
        <v>271</v>
      </c>
      <c r="C211" s="1" t="s">
        <v>272</v>
      </c>
      <c r="D211" s="1" t="s">
        <v>273</v>
      </c>
      <c r="E211">
        <v>2.4059282071023E-3</v>
      </c>
      <c r="F211">
        <v>0</v>
      </c>
      <c r="G211">
        <v>4.2522430582132079E-3</v>
      </c>
      <c r="H211">
        <v>0</v>
      </c>
      <c r="I211">
        <v>0</v>
      </c>
      <c r="K211">
        <v>0</v>
      </c>
      <c r="L211">
        <v>0</v>
      </c>
      <c r="M211">
        <v>0</v>
      </c>
      <c r="N211">
        <v>0</v>
      </c>
      <c r="O211">
        <v>1.3097062328919623E-3</v>
      </c>
      <c r="Q211">
        <v>0</v>
      </c>
      <c r="R211">
        <v>6.8143100511073246E-3</v>
      </c>
      <c r="S211">
        <v>0</v>
      </c>
      <c r="T211">
        <v>0</v>
      </c>
      <c r="U211">
        <v>0</v>
      </c>
    </row>
    <row r="212" spans="1:21" x14ac:dyDescent="0.25">
      <c r="A212" t="s">
        <v>156</v>
      </c>
      <c r="B212" t="s">
        <v>157</v>
      </c>
      <c r="C212" s="1" t="s">
        <v>158</v>
      </c>
      <c r="D212" s="1" t="s">
        <v>159</v>
      </c>
      <c r="E212">
        <v>0</v>
      </c>
      <c r="F212">
        <v>1.4744043406463788E-3</v>
      </c>
      <c r="G212">
        <v>0</v>
      </c>
      <c r="H212">
        <v>0</v>
      </c>
      <c r="I212">
        <v>0</v>
      </c>
      <c r="K212">
        <v>4.3836000753979214E-4</v>
      </c>
      <c r="L212">
        <v>0</v>
      </c>
      <c r="M212">
        <v>0</v>
      </c>
      <c r="N212">
        <v>0</v>
      </c>
      <c r="O212">
        <v>0</v>
      </c>
      <c r="Q212">
        <v>0</v>
      </c>
      <c r="R212">
        <v>0</v>
      </c>
      <c r="S212">
        <v>0</v>
      </c>
      <c r="T212">
        <v>0</v>
      </c>
      <c r="U212">
        <v>0</v>
      </c>
    </row>
    <row r="213" spans="1:21" x14ac:dyDescent="0.25">
      <c r="A213" t="s">
        <v>156</v>
      </c>
      <c r="B213" t="s">
        <v>157</v>
      </c>
      <c r="C213" s="1" t="s">
        <v>158</v>
      </c>
      <c r="D213" s="1" t="s">
        <v>314</v>
      </c>
      <c r="E213">
        <v>0</v>
      </c>
      <c r="F213">
        <v>0</v>
      </c>
      <c r="G213">
        <v>0</v>
      </c>
      <c r="H213">
        <v>0</v>
      </c>
      <c r="I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Q213">
        <v>0</v>
      </c>
      <c r="R213">
        <v>0</v>
      </c>
      <c r="S213">
        <v>0</v>
      </c>
      <c r="T213">
        <v>0</v>
      </c>
      <c r="U213">
        <v>0</v>
      </c>
    </row>
    <row r="214" spans="1:21" x14ac:dyDescent="0.25">
      <c r="A214" t="s">
        <v>156</v>
      </c>
      <c r="B214" t="s">
        <v>157</v>
      </c>
      <c r="C214" s="1" t="s">
        <v>158</v>
      </c>
      <c r="D214" s="1" t="s">
        <v>343</v>
      </c>
      <c r="E214">
        <v>0</v>
      </c>
      <c r="F214">
        <v>0</v>
      </c>
      <c r="G214">
        <v>0</v>
      </c>
      <c r="H214">
        <v>0</v>
      </c>
      <c r="I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Q214">
        <v>0</v>
      </c>
      <c r="R214">
        <v>0</v>
      </c>
      <c r="S214">
        <v>0</v>
      </c>
      <c r="T214">
        <v>0</v>
      </c>
      <c r="U214">
        <v>0</v>
      </c>
    </row>
    <row r="215" spans="1:21" x14ac:dyDescent="0.25">
      <c r="A215" t="s">
        <v>156</v>
      </c>
      <c r="B215" t="s">
        <v>157</v>
      </c>
      <c r="C215" s="1" t="s">
        <v>158</v>
      </c>
      <c r="D215" s="1" t="s">
        <v>357</v>
      </c>
      <c r="E215">
        <v>0</v>
      </c>
      <c r="F215">
        <v>0</v>
      </c>
      <c r="G215">
        <v>0</v>
      </c>
      <c r="H215">
        <v>0</v>
      </c>
      <c r="I215">
        <v>0</v>
      </c>
      <c r="K215">
        <v>1.3150800226193764E-3</v>
      </c>
      <c r="L215">
        <v>0</v>
      </c>
      <c r="M215">
        <v>0</v>
      </c>
      <c r="N215">
        <v>0</v>
      </c>
      <c r="O215">
        <v>0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 x14ac:dyDescent="0.25">
      <c r="A216" t="s">
        <v>332</v>
      </c>
      <c r="B216" t="s">
        <v>333</v>
      </c>
      <c r="C216" s="1" t="s">
        <v>334</v>
      </c>
      <c r="D216" s="1" t="s">
        <v>335</v>
      </c>
      <c r="E216">
        <v>4.0098803451705002E-3</v>
      </c>
      <c r="F216">
        <v>0</v>
      </c>
      <c r="G216">
        <v>0</v>
      </c>
      <c r="H216">
        <v>0</v>
      </c>
      <c r="I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Q216">
        <v>0</v>
      </c>
      <c r="R216">
        <v>0</v>
      </c>
      <c r="S216">
        <v>0</v>
      </c>
      <c r="T216">
        <v>0</v>
      </c>
      <c r="U216">
        <v>0</v>
      </c>
    </row>
    <row r="217" spans="1:21" x14ac:dyDescent="0.25">
      <c r="A217" t="s">
        <v>25</v>
      </c>
      <c r="B217" t="s">
        <v>26</v>
      </c>
      <c r="C217" s="1" t="s">
        <v>27</v>
      </c>
      <c r="D217" s="1" t="s">
        <v>28</v>
      </c>
      <c r="E217">
        <v>2.4875102509204061</v>
      </c>
      <c r="F217">
        <v>1.7599399044683317</v>
      </c>
      <c r="G217">
        <v>1.5370548978248817</v>
      </c>
      <c r="H217">
        <v>1.2802943512658269</v>
      </c>
      <c r="I217">
        <v>1.1255384170194929</v>
      </c>
      <c r="K217">
        <v>0.77324228342011958</v>
      </c>
      <c r="L217">
        <v>0.74579990642389782</v>
      </c>
      <c r="M217">
        <v>1.5024391624958009</v>
      </c>
      <c r="N217">
        <v>1.1560072196284965</v>
      </c>
      <c r="O217">
        <v>1.540717229471473</v>
      </c>
      <c r="Q217">
        <v>0.43402977849605356</v>
      </c>
      <c r="R217">
        <v>0.72646598728843692</v>
      </c>
      <c r="S217">
        <v>0.46351392498149946</v>
      </c>
      <c r="T217">
        <v>0.60873683249810151</v>
      </c>
      <c r="U217">
        <v>0.56187395037994614</v>
      </c>
    </row>
    <row r="218" spans="1:21" x14ac:dyDescent="0.25">
      <c r="A218" t="s">
        <v>25</v>
      </c>
      <c r="B218" t="s">
        <v>26</v>
      </c>
      <c r="C218" s="1" t="s">
        <v>27</v>
      </c>
      <c r="D218" s="1" t="s">
        <v>115</v>
      </c>
      <c r="E218">
        <v>4.1385235761157393E-2</v>
      </c>
      <c r="F218">
        <v>2.9488086812927577E-3</v>
      </c>
      <c r="G218">
        <v>2.635729402194488E-2</v>
      </c>
      <c r="H218">
        <v>3.0637119230663062E-2</v>
      </c>
      <c r="I218">
        <v>2.4299385115370525E-2</v>
      </c>
      <c r="K218">
        <v>2.5081146895462581E-2</v>
      </c>
      <c r="L218">
        <v>1.9137173960263612E-2</v>
      </c>
      <c r="M218">
        <v>3.1492982991584824E-2</v>
      </c>
      <c r="N218">
        <v>3.4877936281005814E-2</v>
      </c>
      <c r="O218">
        <v>3.2592073731567785E-2</v>
      </c>
      <c r="Q218">
        <v>3.4383644658089497E-3</v>
      </c>
      <c r="R218">
        <v>1.6660835374285666E-3</v>
      </c>
      <c r="S218">
        <v>7.1164247082265873E-3</v>
      </c>
      <c r="T218">
        <v>4.8790099685898647E-3</v>
      </c>
      <c r="U218">
        <v>9.2523535581291311E-3</v>
      </c>
    </row>
    <row r="219" spans="1:21" x14ac:dyDescent="0.25">
      <c r="A219" t="s">
        <v>25</v>
      </c>
      <c r="B219" t="s">
        <v>26</v>
      </c>
      <c r="C219" s="1" t="s">
        <v>27</v>
      </c>
      <c r="D219" s="1" t="s">
        <v>120</v>
      </c>
      <c r="E219">
        <v>2.8040983186186593E-3</v>
      </c>
      <c r="F219">
        <v>0</v>
      </c>
      <c r="G219">
        <v>7.8164693008168213E-4</v>
      </c>
      <c r="H219">
        <v>2.8590401753647286E-3</v>
      </c>
      <c r="I219">
        <v>1.0471313835746972E-3</v>
      </c>
      <c r="K219">
        <v>6.4957793327570816E-3</v>
      </c>
      <c r="L219">
        <v>0</v>
      </c>
      <c r="M219">
        <v>7.0131145241601788E-3</v>
      </c>
      <c r="N219">
        <v>6.6518329274175463E-3</v>
      </c>
      <c r="O219">
        <v>9.8411136788064835E-3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 x14ac:dyDescent="0.25">
      <c r="A220" t="s">
        <v>20</v>
      </c>
      <c r="B220" t="s">
        <v>21</v>
      </c>
      <c r="C220" s="1" t="s">
        <v>189</v>
      </c>
      <c r="D220" s="1" t="s">
        <v>190</v>
      </c>
      <c r="E220">
        <v>0</v>
      </c>
      <c r="F220">
        <v>0</v>
      </c>
      <c r="G220">
        <v>0</v>
      </c>
      <c r="H220">
        <v>0</v>
      </c>
      <c r="I220">
        <v>0</v>
      </c>
      <c r="K220">
        <v>3.3206023665831828E-3</v>
      </c>
      <c r="L220">
        <v>1.5709919609621266E-2</v>
      </c>
      <c r="M220">
        <v>7.0131145241601788E-3</v>
      </c>
      <c r="N220">
        <v>4.9843325105424427E-3</v>
      </c>
      <c r="O220">
        <v>8.4329201544207227E-3</v>
      </c>
      <c r="Q220">
        <v>0</v>
      </c>
      <c r="R220">
        <v>0</v>
      </c>
      <c r="S220">
        <v>0</v>
      </c>
      <c r="T220">
        <v>0</v>
      </c>
      <c r="U220">
        <v>0</v>
      </c>
    </row>
    <row r="221" spans="1:21" x14ac:dyDescent="0.25">
      <c r="A221" t="s">
        <v>20</v>
      </c>
      <c r="B221" t="s">
        <v>21</v>
      </c>
      <c r="C221" s="1" t="s">
        <v>51</v>
      </c>
      <c r="D221" s="1" t="s">
        <v>52</v>
      </c>
      <c r="E221">
        <v>1.2847552790769703E-2</v>
      </c>
      <c r="F221">
        <v>0</v>
      </c>
      <c r="G221">
        <v>9.967652191317922E-3</v>
      </c>
      <c r="H221">
        <v>2.5682847003535288E-2</v>
      </c>
      <c r="I221">
        <v>1.7113657362395656E-2</v>
      </c>
      <c r="K221">
        <v>0.11818214623175316</v>
      </c>
      <c r="L221">
        <v>0.11882484817568542</v>
      </c>
      <c r="M221">
        <v>0.14363520047953843</v>
      </c>
      <c r="N221">
        <v>0.15122305604685646</v>
      </c>
      <c r="O221">
        <v>0.13988383031245</v>
      </c>
      <c r="Q221">
        <v>2.5550451870374E-2</v>
      </c>
      <c r="R221">
        <v>2.5366192814911148E-2</v>
      </c>
      <c r="S221">
        <v>1.2439358129120536E-2</v>
      </c>
      <c r="T221">
        <v>4.5170537577203233E-2</v>
      </c>
      <c r="U221">
        <v>1.712208083677233E-2</v>
      </c>
    </row>
    <row r="222" spans="1:21" x14ac:dyDescent="0.25">
      <c r="A222" t="s">
        <v>20</v>
      </c>
      <c r="B222" t="s">
        <v>21</v>
      </c>
      <c r="C222" s="1" t="s">
        <v>51</v>
      </c>
      <c r="D222" s="1" t="s">
        <v>59</v>
      </c>
      <c r="E222">
        <v>0.10731879036622442</v>
      </c>
      <c r="F222">
        <v>6.738207923723212E-2</v>
      </c>
      <c r="G222">
        <v>9.2753893347510899E-2</v>
      </c>
      <c r="H222">
        <v>9.3230108445099227E-2</v>
      </c>
      <c r="I222">
        <v>8.2415237242675174E-2</v>
      </c>
      <c r="K222">
        <v>0.1869111671512903</v>
      </c>
      <c r="L222">
        <v>0.19366068784257739</v>
      </c>
      <c r="M222">
        <v>0.13649002122110629</v>
      </c>
      <c r="N222">
        <v>0.19331624813552448</v>
      </c>
      <c r="O222">
        <v>0.21176222925787339</v>
      </c>
      <c r="Q222">
        <v>1.1480105746557749E-2</v>
      </c>
      <c r="R222">
        <v>5.0732385629822284E-3</v>
      </c>
      <c r="S222">
        <v>1.1262877417933434E-2</v>
      </c>
      <c r="T222">
        <v>9.7580199371797294E-3</v>
      </c>
      <c r="U222">
        <v>9.9130043414168249E-3</v>
      </c>
    </row>
    <row r="223" spans="1:21" x14ac:dyDescent="0.25">
      <c r="A223" t="s">
        <v>20</v>
      </c>
      <c r="B223" t="s">
        <v>21</v>
      </c>
      <c r="C223" s="1" t="s">
        <v>51</v>
      </c>
      <c r="D223" s="1" t="s">
        <v>70</v>
      </c>
      <c r="E223">
        <v>1.9699482868021961E-2</v>
      </c>
      <c r="F223">
        <v>1.4862716101592547E-2</v>
      </c>
      <c r="G223">
        <v>6.0343561795150142E-3</v>
      </c>
      <c r="H223">
        <v>5.6484585193650183E-3</v>
      </c>
      <c r="I223">
        <v>2.9602660752820315E-3</v>
      </c>
      <c r="K223">
        <v>0.12359131410090747</v>
      </c>
      <c r="L223">
        <v>9.2261699455310514E-2</v>
      </c>
      <c r="M223">
        <v>8.0443872431239627E-2</v>
      </c>
      <c r="N223">
        <v>0.10350511950345816</v>
      </c>
      <c r="O223">
        <v>0.1073202524080607</v>
      </c>
      <c r="Q223">
        <v>2.9867378785973209E-3</v>
      </c>
      <c r="R223">
        <v>1.6660835374285666E-3</v>
      </c>
      <c r="S223">
        <v>0</v>
      </c>
      <c r="T223">
        <v>3.1347471042773626E-3</v>
      </c>
      <c r="U223">
        <v>4.1878340651971555E-3</v>
      </c>
    </row>
    <row r="224" spans="1:21" x14ac:dyDescent="0.25">
      <c r="A224" t="s">
        <v>20</v>
      </c>
      <c r="B224" t="s">
        <v>21</v>
      </c>
      <c r="C224" s="1" t="s">
        <v>51</v>
      </c>
      <c r="D224" s="1" t="s">
        <v>102</v>
      </c>
      <c r="E224">
        <v>2.6050132628604797E-3</v>
      </c>
      <c r="F224">
        <v>5.2197515398267049E-3</v>
      </c>
      <c r="G224">
        <v>4.3959958954742908E-3</v>
      </c>
      <c r="H224">
        <v>1.2681021583098734E-3</v>
      </c>
      <c r="I224">
        <v>1.7320066162652742E-3</v>
      </c>
      <c r="K224">
        <v>5.480473521339161E-2</v>
      </c>
      <c r="L224">
        <v>6.7694826935035271E-2</v>
      </c>
      <c r="M224">
        <v>3.1534055404610649E-2</v>
      </c>
      <c r="N224">
        <v>6.5405167367503556E-2</v>
      </c>
      <c r="O224">
        <v>8.4359690449690314E-2</v>
      </c>
      <c r="Q224">
        <v>0</v>
      </c>
      <c r="R224">
        <v>2.5927726803848732E-2</v>
      </c>
      <c r="S224">
        <v>8.292905419413691E-3</v>
      </c>
      <c r="T224">
        <v>4.5151391458186719E-3</v>
      </c>
      <c r="U224">
        <v>2.4928470438964363E-3</v>
      </c>
    </row>
    <row r="225" spans="1:21" x14ac:dyDescent="0.25">
      <c r="A225" t="s">
        <v>20</v>
      </c>
      <c r="B225" t="s">
        <v>21</v>
      </c>
      <c r="C225" s="1" t="s">
        <v>51</v>
      </c>
      <c r="D225" s="1" t="s">
        <v>197</v>
      </c>
      <c r="E225">
        <v>1.0188652428222022E-2</v>
      </c>
      <c r="F225">
        <v>0</v>
      </c>
      <c r="G225">
        <v>7.8164693008168213E-4</v>
      </c>
      <c r="H225">
        <v>2.7894183440002884E-3</v>
      </c>
      <c r="I225">
        <v>3.6451413079726081E-3</v>
      </c>
      <c r="K225">
        <v>5.3737360371367464E-3</v>
      </c>
      <c r="L225">
        <v>0</v>
      </c>
      <c r="M225">
        <v>1.4021805300723117E-2</v>
      </c>
      <c r="N225">
        <v>3.6460370444758149E-3</v>
      </c>
      <c r="O225">
        <v>7.348684331694849E-3</v>
      </c>
      <c r="Q225">
        <v>8.4503709712856407E-4</v>
      </c>
      <c r="R225">
        <v>1.6660835374285666E-3</v>
      </c>
      <c r="S225">
        <v>0</v>
      </c>
      <c r="T225">
        <v>7.8368677606934065E-4</v>
      </c>
      <c r="U225">
        <v>0</v>
      </c>
    </row>
    <row r="226" spans="1:21" x14ac:dyDescent="0.25">
      <c r="A226" t="s">
        <v>20</v>
      </c>
      <c r="B226" t="s">
        <v>21</v>
      </c>
      <c r="C226" s="1" t="s">
        <v>51</v>
      </c>
      <c r="D226" s="1" t="s">
        <v>204</v>
      </c>
      <c r="E226">
        <v>2.4059282071023E-3</v>
      </c>
      <c r="F226">
        <v>0</v>
      </c>
      <c r="G226">
        <v>0</v>
      </c>
      <c r="H226">
        <v>0</v>
      </c>
      <c r="I226">
        <v>0</v>
      </c>
      <c r="K226">
        <v>1.3218390558832644E-3</v>
      </c>
      <c r="L226">
        <v>0</v>
      </c>
      <c r="M226">
        <v>0</v>
      </c>
      <c r="N226">
        <v>0</v>
      </c>
      <c r="O226">
        <v>0</v>
      </c>
      <c r="Q226">
        <v>0</v>
      </c>
      <c r="R226">
        <v>0</v>
      </c>
      <c r="S226">
        <v>0</v>
      </c>
      <c r="T226">
        <v>0</v>
      </c>
      <c r="U226">
        <v>0</v>
      </c>
    </row>
    <row r="227" spans="1:21" x14ac:dyDescent="0.25">
      <c r="A227" t="s">
        <v>20</v>
      </c>
      <c r="B227" t="s">
        <v>21</v>
      </c>
      <c r="C227" s="1" t="s">
        <v>51</v>
      </c>
      <c r="D227" s="1" t="s">
        <v>216</v>
      </c>
      <c r="E227">
        <v>0</v>
      </c>
      <c r="F227">
        <v>0</v>
      </c>
      <c r="G227">
        <v>0</v>
      </c>
      <c r="H227">
        <v>0</v>
      </c>
      <c r="I227">
        <v>0</v>
      </c>
      <c r="K227">
        <v>2.364410618035068E-3</v>
      </c>
      <c r="L227">
        <v>0</v>
      </c>
      <c r="M227">
        <v>0</v>
      </c>
      <c r="N227">
        <v>1.1584129742253113E-3</v>
      </c>
      <c r="O227">
        <v>1.3097062328919623E-3</v>
      </c>
      <c r="Q227">
        <v>0</v>
      </c>
      <c r="R227">
        <v>0</v>
      </c>
      <c r="S227">
        <v>0</v>
      </c>
      <c r="T227">
        <v>0</v>
      </c>
      <c r="U227">
        <v>0</v>
      </c>
    </row>
    <row r="228" spans="1:21" x14ac:dyDescent="0.25">
      <c r="A228" t="s">
        <v>20</v>
      </c>
      <c r="B228" t="s">
        <v>21</v>
      </c>
      <c r="C228" s="1" t="s">
        <v>51</v>
      </c>
      <c r="D228" s="1" t="s">
        <v>219</v>
      </c>
      <c r="E228">
        <v>1.8030371938263798E-3</v>
      </c>
      <c r="F228">
        <v>0</v>
      </c>
      <c r="G228">
        <v>4.3959958954742908E-3</v>
      </c>
      <c r="H228">
        <v>1.2681021583098734E-3</v>
      </c>
      <c r="I228">
        <v>0</v>
      </c>
      <c r="K228">
        <v>4.3836000753979214E-4</v>
      </c>
      <c r="L228">
        <v>0</v>
      </c>
      <c r="M228">
        <v>0</v>
      </c>
      <c r="N228">
        <v>0</v>
      </c>
      <c r="O228">
        <v>1.8860095809286714E-3</v>
      </c>
      <c r="Q228">
        <v>0</v>
      </c>
      <c r="R228">
        <v>0</v>
      </c>
      <c r="S228">
        <v>0</v>
      </c>
      <c r="T228">
        <v>0</v>
      </c>
      <c r="U228">
        <v>0</v>
      </c>
    </row>
    <row r="229" spans="1:21" x14ac:dyDescent="0.25">
      <c r="A229" t="s">
        <v>20</v>
      </c>
      <c r="B229" t="s">
        <v>21</v>
      </c>
      <c r="C229" s="1" t="s">
        <v>51</v>
      </c>
      <c r="D229" s="1" t="s">
        <v>229</v>
      </c>
      <c r="E229">
        <v>0</v>
      </c>
      <c r="F229">
        <v>0</v>
      </c>
      <c r="G229">
        <v>0</v>
      </c>
      <c r="H229">
        <v>0</v>
      </c>
      <c r="I229">
        <v>0</v>
      </c>
      <c r="K229">
        <v>0</v>
      </c>
      <c r="L229">
        <v>0</v>
      </c>
      <c r="M229">
        <v>0</v>
      </c>
      <c r="N229">
        <v>0</v>
      </c>
      <c r="O229">
        <v>9.430047904643357E-4</v>
      </c>
      <c r="Q229">
        <v>0</v>
      </c>
      <c r="R229">
        <v>0</v>
      </c>
      <c r="S229">
        <v>0</v>
      </c>
      <c r="T229">
        <v>0</v>
      </c>
      <c r="U229">
        <v>0</v>
      </c>
    </row>
    <row r="230" spans="1:21" x14ac:dyDescent="0.25">
      <c r="A230" t="s">
        <v>20</v>
      </c>
      <c r="B230" t="s">
        <v>21</v>
      </c>
      <c r="C230" s="1" t="s">
        <v>51</v>
      </c>
      <c r="D230" s="1" t="s">
        <v>260</v>
      </c>
      <c r="E230">
        <v>0</v>
      </c>
      <c r="F230">
        <v>0</v>
      </c>
      <c r="G230">
        <v>1.5632938601633643E-3</v>
      </c>
      <c r="H230">
        <v>0</v>
      </c>
      <c r="I230">
        <v>1.7320066162652742E-3</v>
      </c>
      <c r="K230">
        <v>1.8600969435545215E-3</v>
      </c>
      <c r="L230">
        <v>0</v>
      </c>
      <c r="M230">
        <v>0</v>
      </c>
      <c r="N230">
        <v>0</v>
      </c>
      <c r="O230">
        <v>5.7850118614583045E-3</v>
      </c>
      <c r="Q230">
        <v>0</v>
      </c>
      <c r="R230">
        <v>0</v>
      </c>
      <c r="S230">
        <v>0</v>
      </c>
      <c r="T230">
        <v>2.3290478852245203E-3</v>
      </c>
      <c r="U230">
        <v>0</v>
      </c>
    </row>
    <row r="231" spans="1:21" x14ac:dyDescent="0.25">
      <c r="A231" t="s">
        <v>20</v>
      </c>
      <c r="B231" t="s">
        <v>21</v>
      </c>
      <c r="C231" s="1" t="s">
        <v>51</v>
      </c>
      <c r="D231" s="1" t="s">
        <v>265</v>
      </c>
      <c r="E231">
        <v>0</v>
      </c>
      <c r="F231">
        <v>0</v>
      </c>
      <c r="G231">
        <v>0</v>
      </c>
      <c r="H231">
        <v>0</v>
      </c>
      <c r="I231">
        <v>0</v>
      </c>
      <c r="K231">
        <v>1.0493305954156918E-3</v>
      </c>
      <c r="L231">
        <v>7.7124787906833261E-3</v>
      </c>
      <c r="M231">
        <v>6.9720421111343521E-3</v>
      </c>
      <c r="N231">
        <v>1.9876209976421458E-3</v>
      </c>
      <c r="O231">
        <v>9.430047904643357E-4</v>
      </c>
      <c r="Q231">
        <v>0</v>
      </c>
      <c r="R231">
        <v>0</v>
      </c>
      <c r="S231">
        <v>0</v>
      </c>
      <c r="T231">
        <v>0</v>
      </c>
      <c r="U231">
        <v>0</v>
      </c>
    </row>
    <row r="232" spans="1:21" x14ac:dyDescent="0.25">
      <c r="A232" t="s">
        <v>111</v>
      </c>
      <c r="B232" t="s">
        <v>112</v>
      </c>
      <c r="C232" s="1" t="s">
        <v>113</v>
      </c>
      <c r="D232" s="1" t="s">
        <v>114</v>
      </c>
      <c r="E232">
        <v>5.6138324832387008E-3</v>
      </c>
      <c r="F232">
        <v>4.4232130219391368E-3</v>
      </c>
      <c r="G232">
        <v>0</v>
      </c>
      <c r="H232">
        <v>0</v>
      </c>
      <c r="I232">
        <v>0</v>
      </c>
      <c r="K232">
        <v>3.2411306331146523E-3</v>
      </c>
      <c r="L232">
        <v>0</v>
      </c>
      <c r="M232">
        <v>0</v>
      </c>
      <c r="N232">
        <v>0</v>
      </c>
      <c r="O232">
        <v>2.139975818273254E-3</v>
      </c>
      <c r="Q232">
        <v>0</v>
      </c>
      <c r="R232">
        <v>1.0221465076660987E-2</v>
      </c>
      <c r="S232">
        <v>4.1464527097068455E-3</v>
      </c>
      <c r="T232">
        <v>0</v>
      </c>
      <c r="U232">
        <v>0</v>
      </c>
    </row>
    <row r="233" spans="1:21" x14ac:dyDescent="0.25">
      <c r="A233" t="s">
        <v>111</v>
      </c>
      <c r="B233" t="s">
        <v>112</v>
      </c>
      <c r="C233" s="1" t="s">
        <v>113</v>
      </c>
      <c r="D233" s="1" t="s">
        <v>178</v>
      </c>
      <c r="E233">
        <v>2.1745275838824015E-3</v>
      </c>
      <c r="F233">
        <v>0</v>
      </c>
      <c r="G233">
        <v>0</v>
      </c>
      <c r="H233">
        <v>0</v>
      </c>
      <c r="I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Q233">
        <v>0</v>
      </c>
      <c r="R233">
        <v>0</v>
      </c>
      <c r="S233">
        <v>0</v>
      </c>
      <c r="T233">
        <v>0</v>
      </c>
      <c r="U233">
        <v>0</v>
      </c>
    </row>
    <row r="234" spans="1:21" x14ac:dyDescent="0.25">
      <c r="A234" t="s">
        <v>111</v>
      </c>
      <c r="B234" t="s">
        <v>112</v>
      </c>
      <c r="C234" s="1" t="s">
        <v>113</v>
      </c>
      <c r="D234" s="1" t="s">
        <v>195</v>
      </c>
      <c r="E234">
        <v>1.2993278403607207E-2</v>
      </c>
      <c r="F234">
        <v>0</v>
      </c>
      <c r="G234">
        <v>0</v>
      </c>
      <c r="H234">
        <v>0</v>
      </c>
      <c r="I234">
        <v>0</v>
      </c>
      <c r="K234">
        <v>2.975381205910968E-3</v>
      </c>
      <c r="L234">
        <v>0</v>
      </c>
      <c r="M234">
        <v>0</v>
      </c>
      <c r="N234">
        <v>0</v>
      </c>
      <c r="O234">
        <v>0</v>
      </c>
      <c r="Q234">
        <v>0</v>
      </c>
      <c r="R234">
        <v>1.0169112338183999E-3</v>
      </c>
      <c r="S234">
        <v>0.33396175613978601</v>
      </c>
      <c r="T234">
        <v>0</v>
      </c>
      <c r="U234">
        <v>0</v>
      </c>
    </row>
    <row r="235" spans="1:21" x14ac:dyDescent="0.25">
      <c r="A235" t="s">
        <v>111</v>
      </c>
      <c r="B235" t="s">
        <v>112</v>
      </c>
      <c r="C235" s="1" t="s">
        <v>113</v>
      </c>
      <c r="D235" s="1" t="s">
        <v>203</v>
      </c>
      <c r="E235">
        <v>6.9540684306252827E-3</v>
      </c>
      <c r="F235">
        <v>0</v>
      </c>
      <c r="G235">
        <v>0</v>
      </c>
      <c r="H235">
        <v>1.1984803269454332E-3</v>
      </c>
      <c r="I235">
        <v>1.9131346917073341E-3</v>
      </c>
      <c r="K235">
        <v>5.2466529770784599E-3</v>
      </c>
      <c r="L235">
        <v>0</v>
      </c>
      <c r="M235">
        <v>0</v>
      </c>
      <c r="N235">
        <v>1.1584129742253113E-3</v>
      </c>
      <c r="O235">
        <v>4.3926868416295515E-3</v>
      </c>
      <c r="Q235">
        <v>0</v>
      </c>
      <c r="R235">
        <v>0</v>
      </c>
      <c r="S235">
        <v>0</v>
      </c>
      <c r="T235">
        <v>7.8368677606934065E-4</v>
      </c>
      <c r="U235">
        <v>0</v>
      </c>
    </row>
    <row r="236" spans="1:21" x14ac:dyDescent="0.25">
      <c r="A236" t="s">
        <v>111</v>
      </c>
      <c r="B236" t="s">
        <v>112</v>
      </c>
      <c r="C236" s="1" t="s">
        <v>113</v>
      </c>
      <c r="D236" s="1" t="s">
        <v>249</v>
      </c>
      <c r="E236">
        <v>3.2617913758236018E-3</v>
      </c>
      <c r="F236">
        <v>0</v>
      </c>
      <c r="G236">
        <v>0</v>
      </c>
      <c r="H236">
        <v>0</v>
      </c>
      <c r="I236">
        <v>0</v>
      </c>
      <c r="K236">
        <v>6.1097058787589972E-4</v>
      </c>
      <c r="L236">
        <v>1.9993602047344849E-3</v>
      </c>
      <c r="M236">
        <v>0</v>
      </c>
      <c r="N236">
        <v>0</v>
      </c>
      <c r="O236">
        <v>0</v>
      </c>
      <c r="Q236">
        <v>0</v>
      </c>
      <c r="R236">
        <v>0</v>
      </c>
      <c r="S236">
        <v>0</v>
      </c>
      <c r="T236">
        <v>0</v>
      </c>
      <c r="U236">
        <v>0</v>
      </c>
    </row>
    <row r="237" spans="1:21" x14ac:dyDescent="0.25">
      <c r="A237" t="s">
        <v>111</v>
      </c>
      <c r="B237" t="s">
        <v>112</v>
      </c>
      <c r="C237" s="1" t="s">
        <v>113</v>
      </c>
      <c r="D237" s="1" t="s">
        <v>285</v>
      </c>
      <c r="E237">
        <v>1.0872637919412008E-3</v>
      </c>
      <c r="F237">
        <v>0</v>
      </c>
      <c r="G237">
        <v>0</v>
      </c>
      <c r="H237">
        <v>0</v>
      </c>
      <c r="I237">
        <v>0</v>
      </c>
      <c r="K237">
        <v>1.8329117636276991E-3</v>
      </c>
      <c r="L237">
        <v>0</v>
      </c>
      <c r="M237">
        <v>0</v>
      </c>
      <c r="N237">
        <v>0</v>
      </c>
      <c r="O237">
        <v>0</v>
      </c>
      <c r="Q237">
        <v>0</v>
      </c>
      <c r="R237">
        <v>0</v>
      </c>
      <c r="S237">
        <v>0</v>
      </c>
      <c r="T237">
        <v>0</v>
      </c>
      <c r="U237">
        <v>0</v>
      </c>
    </row>
    <row r="238" spans="1:21" x14ac:dyDescent="0.25">
      <c r="A238" t="s">
        <v>111</v>
      </c>
      <c r="B238" t="s">
        <v>112</v>
      </c>
      <c r="C238" s="1" t="s">
        <v>113</v>
      </c>
      <c r="D238" s="1" t="s">
        <v>303</v>
      </c>
      <c r="E238">
        <v>0</v>
      </c>
      <c r="F238">
        <v>0</v>
      </c>
      <c r="G238">
        <v>0</v>
      </c>
      <c r="H238">
        <v>0</v>
      </c>
      <c r="I238">
        <v>0</v>
      </c>
      <c r="K238">
        <v>1.7534400301591686E-3</v>
      </c>
      <c r="L238">
        <v>0</v>
      </c>
      <c r="M238">
        <v>0</v>
      </c>
      <c r="N238">
        <v>0</v>
      </c>
      <c r="O238">
        <v>0</v>
      </c>
      <c r="Q238">
        <v>0</v>
      </c>
      <c r="R238">
        <v>0</v>
      </c>
      <c r="S238">
        <v>0</v>
      </c>
      <c r="T238">
        <v>0</v>
      </c>
      <c r="U238">
        <v>0</v>
      </c>
    </row>
    <row r="239" spans="1:21" x14ac:dyDescent="0.25">
      <c r="A239" t="s">
        <v>111</v>
      </c>
      <c r="B239" t="s">
        <v>112</v>
      </c>
      <c r="C239" s="1" t="s">
        <v>113</v>
      </c>
      <c r="D239" s="1" t="s">
        <v>324</v>
      </c>
      <c r="E239">
        <v>4.349055167764803E-3</v>
      </c>
      <c r="F239">
        <v>0</v>
      </c>
      <c r="G239">
        <v>0</v>
      </c>
      <c r="H239">
        <v>0</v>
      </c>
      <c r="I239">
        <v>0</v>
      </c>
      <c r="K239">
        <v>0</v>
      </c>
      <c r="L239">
        <v>0</v>
      </c>
      <c r="M239">
        <v>7.0086907765629378E-3</v>
      </c>
      <c r="N239">
        <v>0</v>
      </c>
      <c r="O239">
        <v>0</v>
      </c>
      <c r="Q239">
        <v>0</v>
      </c>
      <c r="R239">
        <v>0</v>
      </c>
      <c r="S239">
        <v>0</v>
      </c>
      <c r="T239">
        <v>0</v>
      </c>
      <c r="U239">
        <v>0</v>
      </c>
    </row>
    <row r="240" spans="1:21" x14ac:dyDescent="0.25">
      <c r="A240" t="s">
        <v>111</v>
      </c>
      <c r="B240" t="s">
        <v>112</v>
      </c>
      <c r="C240" s="1" t="s">
        <v>113</v>
      </c>
      <c r="D240" s="1" t="s">
        <v>325</v>
      </c>
      <c r="E240">
        <v>2.1745275838824015E-3</v>
      </c>
      <c r="F240">
        <v>0</v>
      </c>
      <c r="G240">
        <v>0</v>
      </c>
      <c r="H240">
        <v>0</v>
      </c>
      <c r="I240">
        <v>0</v>
      </c>
      <c r="K240">
        <v>1.2219411757517994E-3</v>
      </c>
      <c r="L240">
        <v>0</v>
      </c>
      <c r="M240">
        <v>0</v>
      </c>
      <c r="N240">
        <v>0</v>
      </c>
      <c r="O240">
        <v>0</v>
      </c>
      <c r="Q240">
        <v>0</v>
      </c>
      <c r="R240">
        <v>0</v>
      </c>
      <c r="S240">
        <v>0</v>
      </c>
      <c r="T240">
        <v>0</v>
      </c>
      <c r="U240">
        <v>0</v>
      </c>
    </row>
    <row r="241" spans="1:21" x14ac:dyDescent="0.25">
      <c r="A241" t="s">
        <v>111</v>
      </c>
      <c r="B241" t="s">
        <v>112</v>
      </c>
      <c r="C241" s="1" t="s">
        <v>113</v>
      </c>
      <c r="D241" s="1" t="s">
        <v>340</v>
      </c>
      <c r="E241">
        <v>0</v>
      </c>
      <c r="F241">
        <v>0</v>
      </c>
      <c r="G241">
        <v>0</v>
      </c>
      <c r="H241">
        <v>0</v>
      </c>
      <c r="I241">
        <v>0</v>
      </c>
      <c r="K241">
        <v>4.3836000753979214E-4</v>
      </c>
      <c r="L241">
        <v>0</v>
      </c>
      <c r="M241">
        <v>0</v>
      </c>
      <c r="N241">
        <v>0</v>
      </c>
      <c r="O241">
        <v>0</v>
      </c>
      <c r="Q241">
        <v>0</v>
      </c>
      <c r="R241">
        <v>0</v>
      </c>
      <c r="S241">
        <v>4.1464527097068455E-3</v>
      </c>
      <c r="T241">
        <v>0</v>
      </c>
      <c r="U241">
        <v>0</v>
      </c>
    </row>
    <row r="242" spans="1:21" x14ac:dyDescent="0.25">
      <c r="A242" t="s">
        <v>111</v>
      </c>
      <c r="B242" t="s">
        <v>112</v>
      </c>
      <c r="C242" s="1" t="s">
        <v>113</v>
      </c>
      <c r="D242" s="1" t="s">
        <v>341</v>
      </c>
      <c r="E242">
        <v>2.4059282071023E-3</v>
      </c>
      <c r="F242">
        <v>0</v>
      </c>
      <c r="G242">
        <v>0</v>
      </c>
      <c r="H242">
        <v>0</v>
      </c>
      <c r="I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Q242">
        <v>0</v>
      </c>
      <c r="R242">
        <v>0</v>
      </c>
      <c r="S242">
        <v>0</v>
      </c>
      <c r="T242">
        <v>0</v>
      </c>
      <c r="U242">
        <v>0</v>
      </c>
    </row>
    <row r="243" spans="1:21" x14ac:dyDescent="0.25">
      <c r="A243" t="s">
        <v>111</v>
      </c>
      <c r="B243" t="s">
        <v>112</v>
      </c>
      <c r="C243" s="1" t="s">
        <v>113</v>
      </c>
      <c r="D243" s="1" t="s">
        <v>342</v>
      </c>
      <c r="E243">
        <v>0</v>
      </c>
      <c r="F243">
        <v>0</v>
      </c>
      <c r="G243">
        <v>0</v>
      </c>
      <c r="H243">
        <v>0</v>
      </c>
      <c r="I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Q243">
        <v>0</v>
      </c>
      <c r="R243">
        <v>0</v>
      </c>
      <c r="S243">
        <v>0</v>
      </c>
      <c r="T243">
        <v>0</v>
      </c>
      <c r="U243">
        <v>0</v>
      </c>
    </row>
    <row r="244" spans="1:21" x14ac:dyDescent="0.25">
      <c r="A244" t="s">
        <v>111</v>
      </c>
      <c r="B244" t="s">
        <v>112</v>
      </c>
      <c r="C244" s="1" t="s">
        <v>113</v>
      </c>
      <c r="D244" s="1" t="s">
        <v>344</v>
      </c>
      <c r="E244">
        <v>0</v>
      </c>
      <c r="F244">
        <v>0</v>
      </c>
      <c r="G244">
        <v>0</v>
      </c>
      <c r="H244">
        <v>0</v>
      </c>
      <c r="I244">
        <v>0</v>
      </c>
      <c r="K244">
        <v>1.3150800226193764E-3</v>
      </c>
      <c r="L244">
        <v>0</v>
      </c>
      <c r="M244">
        <v>0</v>
      </c>
      <c r="N244">
        <v>0</v>
      </c>
      <c r="O244">
        <v>0</v>
      </c>
      <c r="Q244">
        <v>0</v>
      </c>
      <c r="R244">
        <v>0</v>
      </c>
      <c r="S244">
        <v>0</v>
      </c>
      <c r="T244">
        <v>0</v>
      </c>
      <c r="U244">
        <v>0</v>
      </c>
    </row>
    <row r="245" spans="1:21" x14ac:dyDescent="0.25">
      <c r="A245" t="s">
        <v>111</v>
      </c>
      <c r="B245" t="s">
        <v>112</v>
      </c>
      <c r="C245" s="1" t="s">
        <v>113</v>
      </c>
      <c r="D245" s="1" t="s">
        <v>360</v>
      </c>
      <c r="E245">
        <v>0</v>
      </c>
      <c r="F245">
        <v>0</v>
      </c>
      <c r="G245">
        <v>0</v>
      </c>
      <c r="H245">
        <v>0</v>
      </c>
      <c r="I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Q245">
        <v>0</v>
      </c>
      <c r="R245">
        <v>0</v>
      </c>
      <c r="S245">
        <v>0</v>
      </c>
      <c r="T245">
        <v>0</v>
      </c>
      <c r="U245">
        <v>0</v>
      </c>
    </row>
    <row r="246" spans="1:21" x14ac:dyDescent="0.25">
      <c r="A246" t="s">
        <v>20</v>
      </c>
      <c r="B246" t="s">
        <v>21</v>
      </c>
      <c r="C246" s="1" t="s">
        <v>306</v>
      </c>
      <c r="D246" s="1" t="s">
        <v>307</v>
      </c>
      <c r="E246">
        <v>0</v>
      </c>
      <c r="F246">
        <v>0</v>
      </c>
      <c r="G246">
        <v>2.3449407902450463E-3</v>
      </c>
      <c r="H246">
        <v>1.1984803269454332E-3</v>
      </c>
      <c r="I246">
        <v>8.6600330813263709E-4</v>
      </c>
      <c r="K246">
        <v>0</v>
      </c>
      <c r="L246">
        <v>0</v>
      </c>
      <c r="M246">
        <v>0</v>
      </c>
      <c r="N246">
        <v>0</v>
      </c>
      <c r="O246">
        <v>0</v>
      </c>
      <c r="Q246">
        <v>0</v>
      </c>
      <c r="R246">
        <v>0</v>
      </c>
      <c r="S246">
        <v>0</v>
      </c>
      <c r="T246">
        <v>0</v>
      </c>
      <c r="U246">
        <v>0</v>
      </c>
    </row>
    <row r="247" spans="1:21" x14ac:dyDescent="0.25">
      <c r="A247" t="s">
        <v>20</v>
      </c>
      <c r="B247" t="s">
        <v>21</v>
      </c>
      <c r="C247" s="1" t="s">
        <v>306</v>
      </c>
      <c r="D247" s="1" t="s">
        <v>327</v>
      </c>
      <c r="E247">
        <v>0</v>
      </c>
      <c r="F247">
        <v>0</v>
      </c>
      <c r="G247">
        <v>0</v>
      </c>
      <c r="H247">
        <v>0</v>
      </c>
      <c r="I247">
        <v>0</v>
      </c>
      <c r="K247">
        <v>4.3836000753979214E-4</v>
      </c>
      <c r="L247">
        <v>0</v>
      </c>
      <c r="M247">
        <v>3.486021055567176E-3</v>
      </c>
      <c r="N247">
        <v>1.6584160468336691E-3</v>
      </c>
      <c r="O247">
        <v>0</v>
      </c>
      <c r="Q247">
        <v>0</v>
      </c>
      <c r="R247">
        <v>0</v>
      </c>
      <c r="S247">
        <v>0</v>
      </c>
      <c r="T247">
        <v>0</v>
      </c>
      <c r="U247">
        <v>8.7668542773482021E-4</v>
      </c>
    </row>
    <row r="248" spans="1:21" x14ac:dyDescent="0.25">
      <c r="A248" t="s">
        <v>20</v>
      </c>
      <c r="B248" t="s">
        <v>21</v>
      </c>
      <c r="C248" s="1" t="s">
        <v>306</v>
      </c>
      <c r="D248" s="1" t="s">
        <v>339</v>
      </c>
      <c r="E248">
        <v>1.0872637919412008E-3</v>
      </c>
      <c r="F248">
        <v>0</v>
      </c>
      <c r="G248">
        <v>0</v>
      </c>
      <c r="H248">
        <v>0</v>
      </c>
      <c r="I248">
        <v>0</v>
      </c>
      <c r="K248">
        <v>0</v>
      </c>
      <c r="L248">
        <v>2.5708262635611087E-3</v>
      </c>
      <c r="M248">
        <v>0</v>
      </c>
      <c r="N248">
        <v>0</v>
      </c>
      <c r="O248">
        <v>0</v>
      </c>
      <c r="Q248">
        <v>0</v>
      </c>
      <c r="R248">
        <v>0</v>
      </c>
      <c r="S248">
        <v>0</v>
      </c>
      <c r="T248">
        <v>0</v>
      </c>
      <c r="U248">
        <v>0</v>
      </c>
    </row>
    <row r="249" spans="1:21" x14ac:dyDescent="0.25">
      <c r="A249" t="s">
        <v>9</v>
      </c>
      <c r="B249" t="s">
        <v>10</v>
      </c>
      <c r="C249" s="1" t="s">
        <v>141</v>
      </c>
      <c r="D249" s="1" t="s">
        <v>142</v>
      </c>
      <c r="E249">
        <v>2.9371446950116981E-2</v>
      </c>
      <c r="F249">
        <v>8.1685602211194631E-3</v>
      </c>
      <c r="G249">
        <v>1.1530946051481286E-2</v>
      </c>
      <c r="H249">
        <v>1.2725370116385956E-2</v>
      </c>
      <c r="I249">
        <v>6.1016602260061219E-3</v>
      </c>
      <c r="K249">
        <v>4.2245075615895897E-3</v>
      </c>
      <c r="L249">
        <v>4.5701864682955937E-3</v>
      </c>
      <c r="M249">
        <v>0</v>
      </c>
      <c r="N249">
        <v>5.3044530913094841E-3</v>
      </c>
      <c r="O249">
        <v>5.8151282796045575E-3</v>
      </c>
      <c r="Q249">
        <v>1.2966636843401928E-3</v>
      </c>
      <c r="R249">
        <v>0</v>
      </c>
      <c r="S249">
        <v>0</v>
      </c>
      <c r="T249">
        <v>2.3510603282080218E-3</v>
      </c>
      <c r="U249">
        <v>9.0363189136820048E-3</v>
      </c>
    </row>
    <row r="250" spans="1:21" x14ac:dyDescent="0.25">
      <c r="A250" t="s">
        <v>9</v>
      </c>
      <c r="B250" t="s">
        <v>10</v>
      </c>
      <c r="C250" s="1" t="s">
        <v>141</v>
      </c>
      <c r="D250" s="1" t="s">
        <v>241</v>
      </c>
      <c r="E250">
        <v>3.7784797219506013E-3</v>
      </c>
      <c r="F250">
        <v>0</v>
      </c>
      <c r="G250">
        <v>3.3704683428596679E-3</v>
      </c>
      <c r="H250">
        <v>1.1984803269454332E-3</v>
      </c>
      <c r="I250">
        <v>0</v>
      </c>
      <c r="K250">
        <v>1.7534400301591686E-3</v>
      </c>
      <c r="L250">
        <v>0</v>
      </c>
      <c r="M250">
        <v>7.0131145241601788E-3</v>
      </c>
      <c r="N250">
        <v>4.1642088571670439E-3</v>
      </c>
      <c r="O250">
        <v>6.5326626599028067E-3</v>
      </c>
      <c r="Q250">
        <v>0</v>
      </c>
      <c r="R250">
        <v>0</v>
      </c>
      <c r="S250">
        <v>4.1464527097068455E-3</v>
      </c>
      <c r="T250">
        <v>0</v>
      </c>
      <c r="U250">
        <v>8.7668542773482021E-4</v>
      </c>
    </row>
    <row r="251" spans="1:21" x14ac:dyDescent="0.25">
      <c r="A251" t="s">
        <v>9</v>
      </c>
      <c r="B251" t="s">
        <v>10</v>
      </c>
      <c r="C251" s="1" t="s">
        <v>141</v>
      </c>
      <c r="D251" s="1" t="s">
        <v>319</v>
      </c>
      <c r="E251">
        <v>0</v>
      </c>
      <c r="F251">
        <v>0</v>
      </c>
      <c r="G251">
        <v>0</v>
      </c>
      <c r="H251">
        <v>0</v>
      </c>
      <c r="I251">
        <v>0</v>
      </c>
      <c r="K251">
        <v>0</v>
      </c>
      <c r="L251">
        <v>0</v>
      </c>
      <c r="M251">
        <v>0</v>
      </c>
      <c r="N251">
        <v>0</v>
      </c>
      <c r="O251">
        <v>5.7850118614583045E-3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 x14ac:dyDescent="0.25">
      <c r="A252" t="s">
        <v>9</v>
      </c>
      <c r="B252" t="s">
        <v>10</v>
      </c>
      <c r="C252" s="1" t="s">
        <v>141</v>
      </c>
      <c r="D252" s="1" t="s">
        <v>364</v>
      </c>
      <c r="E252">
        <v>0</v>
      </c>
      <c r="F252">
        <v>0</v>
      </c>
      <c r="G252">
        <v>1.5632938601633643E-3</v>
      </c>
      <c r="H252">
        <v>0</v>
      </c>
      <c r="I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Q252">
        <v>0</v>
      </c>
      <c r="R252">
        <v>0</v>
      </c>
      <c r="S252">
        <v>0</v>
      </c>
      <c r="T252">
        <v>0</v>
      </c>
      <c r="U252">
        <v>0</v>
      </c>
    </row>
    <row r="253" spans="1:21" x14ac:dyDescent="0.25">
      <c r="A253" t="s">
        <v>20</v>
      </c>
      <c r="B253" t="s">
        <v>21</v>
      </c>
      <c r="C253" s="1" t="s">
        <v>43</v>
      </c>
      <c r="D253" s="1" t="s">
        <v>44</v>
      </c>
      <c r="E253">
        <v>0.9680678761272844</v>
      </c>
      <c r="F253">
        <v>0.31706527393499889</v>
      </c>
      <c r="G253">
        <v>0.47947817772490225</v>
      </c>
      <c r="H253">
        <v>0.4079399413935223</v>
      </c>
      <c r="I253">
        <v>0.4010812463469326</v>
      </c>
      <c r="K253">
        <v>0.20333302365803682</v>
      </c>
      <c r="L253">
        <v>0.36190270108475053</v>
      </c>
      <c r="M253">
        <v>0.26259401792171749</v>
      </c>
      <c r="N253">
        <v>0.23452937446858438</v>
      </c>
      <c r="O253">
        <v>0.34087618901464173</v>
      </c>
      <c r="Q253">
        <v>0.10872923994934575</v>
      </c>
      <c r="R253">
        <v>0.24987280656827679</v>
      </c>
      <c r="S253">
        <v>8.1193103347908246E-2</v>
      </c>
      <c r="T253">
        <v>0.11417335241942728</v>
      </c>
      <c r="U253">
        <v>0.13629416757822135</v>
      </c>
    </row>
    <row r="254" spans="1:21" x14ac:dyDescent="0.25">
      <c r="A254" t="s">
        <v>20</v>
      </c>
      <c r="B254" t="s">
        <v>21</v>
      </c>
      <c r="C254" s="1" t="s">
        <v>43</v>
      </c>
      <c r="D254" s="1" t="s">
        <v>118</v>
      </c>
      <c r="E254">
        <v>4.5328902001104877E-2</v>
      </c>
      <c r="F254">
        <v>4.3791609786890062E-2</v>
      </c>
      <c r="G254">
        <v>1.9078591028676803E-2</v>
      </c>
      <c r="H254">
        <v>2.7204163189225705E-2</v>
      </c>
      <c r="I254">
        <v>2.234931428026914E-2</v>
      </c>
      <c r="K254">
        <v>5.7984289312774913E-3</v>
      </c>
      <c r="L254">
        <v>9.1403729365911873E-3</v>
      </c>
      <c r="M254">
        <v>7.0086907765629378E-3</v>
      </c>
      <c r="N254">
        <v>5.3135374613509194E-3</v>
      </c>
      <c r="O254">
        <v>5.2087085134215963E-3</v>
      </c>
      <c r="Q254">
        <v>9.4685128045873448E-3</v>
      </c>
      <c r="R254">
        <v>9.0857467348097656E-3</v>
      </c>
      <c r="S254">
        <v>8.292905419413691E-3</v>
      </c>
      <c r="T254">
        <v>2.2839596535370595E-2</v>
      </c>
      <c r="U254">
        <v>1.8405440140148981E-2</v>
      </c>
    </row>
    <row r="255" spans="1:21" x14ac:dyDescent="0.25">
      <c r="A255" t="s">
        <v>20</v>
      </c>
      <c r="B255" t="s">
        <v>21</v>
      </c>
      <c r="C255" s="1" t="s">
        <v>43</v>
      </c>
      <c r="D255" s="1" t="s">
        <v>127</v>
      </c>
      <c r="E255">
        <v>8.0197606903409998E-4</v>
      </c>
      <c r="F255">
        <v>2.9488086812927577E-3</v>
      </c>
      <c r="G255">
        <v>2.1261215291066039E-3</v>
      </c>
      <c r="H255">
        <v>0</v>
      </c>
      <c r="I255">
        <v>8.6600330813263709E-4</v>
      </c>
      <c r="K255">
        <v>1.1948987103362356E-2</v>
      </c>
      <c r="L255">
        <v>0</v>
      </c>
      <c r="M255">
        <v>7.0131145241601788E-3</v>
      </c>
      <c r="N255">
        <v>1.1627081067918552E-2</v>
      </c>
      <c r="O255">
        <v>7.1248345124965209E-3</v>
      </c>
      <c r="Q255">
        <v>0</v>
      </c>
      <c r="R255">
        <v>0</v>
      </c>
      <c r="S255">
        <v>0</v>
      </c>
      <c r="T255">
        <v>0</v>
      </c>
      <c r="U255">
        <v>0</v>
      </c>
    </row>
    <row r="256" spans="1:21" x14ac:dyDescent="0.25">
      <c r="A256" t="s">
        <v>20</v>
      </c>
      <c r="B256" t="s">
        <v>21</v>
      </c>
      <c r="C256" s="1" t="s">
        <v>43</v>
      </c>
      <c r="D256" s="1" t="s">
        <v>137</v>
      </c>
      <c r="E256">
        <v>1.0010611247922797E-3</v>
      </c>
      <c r="F256">
        <v>5.2197515398267049E-3</v>
      </c>
      <c r="G256">
        <v>4.71494294188459E-3</v>
      </c>
      <c r="H256">
        <v>3.8043064749296203E-3</v>
      </c>
      <c r="I256">
        <v>1.9131346917073341E-3</v>
      </c>
      <c r="K256">
        <v>1.0647574194142029E-2</v>
      </c>
      <c r="L256">
        <v>1.2567627287233533E-2</v>
      </c>
      <c r="M256">
        <v>3.486021055567176E-3</v>
      </c>
      <c r="N256">
        <v>2.3628788936852763E-2</v>
      </c>
      <c r="O256">
        <v>2.8100899598444445E-2</v>
      </c>
      <c r="Q256">
        <v>8.4503709712856407E-4</v>
      </c>
      <c r="R256">
        <v>0</v>
      </c>
      <c r="S256">
        <v>0</v>
      </c>
      <c r="T256">
        <v>2.3290478852245203E-3</v>
      </c>
      <c r="U256">
        <v>3.3111486374623358E-3</v>
      </c>
    </row>
    <row r="257" spans="1:21" x14ac:dyDescent="0.25">
      <c r="A257" t="s">
        <v>20</v>
      </c>
      <c r="B257" t="s">
        <v>21</v>
      </c>
      <c r="C257" s="1" t="s">
        <v>43</v>
      </c>
      <c r="D257" s="1" t="s">
        <v>245</v>
      </c>
      <c r="E257">
        <v>1.6039521380682E-3</v>
      </c>
      <c r="F257">
        <v>2.9488086812927577E-3</v>
      </c>
      <c r="G257">
        <v>0</v>
      </c>
      <c r="H257">
        <v>0</v>
      </c>
      <c r="I257">
        <v>1.0471313835746972E-3</v>
      </c>
      <c r="K257">
        <v>2.198559070962849E-3</v>
      </c>
      <c r="L257">
        <v>0</v>
      </c>
      <c r="M257">
        <v>1.0494711832130113E-2</v>
      </c>
      <c r="N257">
        <v>5.813540533959276E-3</v>
      </c>
      <c r="O257">
        <v>3.1957158138206337E-3</v>
      </c>
      <c r="Q257">
        <v>0</v>
      </c>
      <c r="R257">
        <v>1.1357183418512207E-3</v>
      </c>
      <c r="S257">
        <v>0</v>
      </c>
      <c r="T257">
        <v>9.8258853122666352E-4</v>
      </c>
      <c r="U257">
        <v>0</v>
      </c>
    </row>
    <row r="258" spans="1:21" x14ac:dyDescent="0.25">
      <c r="A258" t="s">
        <v>20</v>
      </c>
      <c r="B258" t="s">
        <v>21</v>
      </c>
      <c r="C258" s="1" t="s">
        <v>43</v>
      </c>
      <c r="D258" s="1" t="s">
        <v>287</v>
      </c>
      <c r="E258">
        <v>1.0010611247922797E-3</v>
      </c>
      <c r="F258">
        <v>0</v>
      </c>
      <c r="G258">
        <v>7.8164693008168213E-4</v>
      </c>
      <c r="H258">
        <v>0</v>
      </c>
      <c r="I258">
        <v>0</v>
      </c>
      <c r="K258">
        <v>0</v>
      </c>
      <c r="L258">
        <v>0</v>
      </c>
      <c r="M258">
        <v>7.0131145241601788E-3</v>
      </c>
      <c r="N258">
        <v>8.2920802341683456E-4</v>
      </c>
      <c r="O258">
        <v>3.2099637274098803E-3</v>
      </c>
      <c r="Q258">
        <v>0</v>
      </c>
      <c r="R258">
        <v>0</v>
      </c>
      <c r="S258">
        <v>0</v>
      </c>
      <c r="T258">
        <v>0</v>
      </c>
      <c r="U258">
        <v>0</v>
      </c>
    </row>
    <row r="259" spans="1:21" x14ac:dyDescent="0.25">
      <c r="A259" t="s">
        <v>20</v>
      </c>
      <c r="B259" t="s">
        <v>21</v>
      </c>
      <c r="C259" s="1" t="s">
        <v>43</v>
      </c>
      <c r="D259" s="1" t="s">
        <v>299</v>
      </c>
      <c r="E259">
        <v>1.8030371938263798E-3</v>
      </c>
      <c r="F259">
        <v>0</v>
      </c>
      <c r="G259">
        <v>0</v>
      </c>
      <c r="H259">
        <v>4.3803563610551443E-3</v>
      </c>
      <c r="I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Q259">
        <v>0</v>
      </c>
      <c r="R259">
        <v>0</v>
      </c>
      <c r="S259">
        <v>0</v>
      </c>
      <c r="T259">
        <v>9.8258853122666352E-4</v>
      </c>
      <c r="U259">
        <v>3.2323232323232323E-3</v>
      </c>
    </row>
    <row r="260" spans="1:21" x14ac:dyDescent="0.25">
      <c r="A260" t="s">
        <v>20</v>
      </c>
      <c r="B260" t="s">
        <v>21</v>
      </c>
      <c r="C260" s="1" t="s">
        <v>43</v>
      </c>
      <c r="D260" s="1" t="s">
        <v>300</v>
      </c>
      <c r="E260">
        <v>8.0197606903409998E-4</v>
      </c>
      <c r="F260">
        <v>0</v>
      </c>
      <c r="G260">
        <v>2.9077684591882862E-3</v>
      </c>
      <c r="H260">
        <v>1.2681021583098734E-3</v>
      </c>
      <c r="I260">
        <v>1.0471313835746972E-3</v>
      </c>
      <c r="K260">
        <v>0</v>
      </c>
      <c r="L260">
        <v>0</v>
      </c>
      <c r="M260">
        <v>0</v>
      </c>
      <c r="N260">
        <v>0</v>
      </c>
      <c r="O260">
        <v>1.069987909136627E-3</v>
      </c>
      <c r="Q260">
        <v>0</v>
      </c>
      <c r="R260">
        <v>3.4071550255536623E-3</v>
      </c>
      <c r="S260">
        <v>0</v>
      </c>
      <c r="T260">
        <v>0</v>
      </c>
      <c r="U260">
        <v>0</v>
      </c>
    </row>
    <row r="261" spans="1:21" x14ac:dyDescent="0.25">
      <c r="A261" t="s">
        <v>20</v>
      </c>
      <c r="B261" t="s">
        <v>21</v>
      </c>
      <c r="C261" s="1" t="s">
        <v>43</v>
      </c>
      <c r="D261" s="1" t="s">
        <v>322</v>
      </c>
      <c r="E261">
        <v>0</v>
      </c>
      <c r="F261">
        <v>4.4232130219391368E-3</v>
      </c>
      <c r="G261">
        <v>0</v>
      </c>
      <c r="H261">
        <v>0</v>
      </c>
      <c r="I261">
        <v>0</v>
      </c>
      <c r="K261">
        <v>4.3836000753979214E-4</v>
      </c>
      <c r="L261">
        <v>0</v>
      </c>
      <c r="M261">
        <v>0</v>
      </c>
      <c r="N261">
        <v>0</v>
      </c>
      <c r="O261">
        <v>2.8290143713930065E-3</v>
      </c>
      <c r="Q261">
        <v>0</v>
      </c>
      <c r="R261">
        <v>0</v>
      </c>
      <c r="S261">
        <v>0</v>
      </c>
      <c r="T261">
        <v>0</v>
      </c>
      <c r="U261">
        <v>0</v>
      </c>
    </row>
    <row r="262" spans="1:21" x14ac:dyDescent="0.25">
      <c r="A262" t="s">
        <v>266</v>
      </c>
      <c r="B262" t="s">
        <v>267</v>
      </c>
      <c r="C262" s="1" t="s">
        <v>268</v>
      </c>
      <c r="D262" s="1" t="s">
        <v>269</v>
      </c>
      <c r="E262">
        <v>0</v>
      </c>
      <c r="F262">
        <v>0</v>
      </c>
      <c r="G262">
        <v>1.8071744826963041E-3</v>
      </c>
      <c r="H262">
        <v>0</v>
      </c>
      <c r="I262">
        <v>0</v>
      </c>
      <c r="K262">
        <v>4.3836000753979214E-4</v>
      </c>
      <c r="L262">
        <v>9.1403729365911873E-3</v>
      </c>
      <c r="M262">
        <v>0</v>
      </c>
      <c r="N262">
        <v>0</v>
      </c>
      <c r="O262">
        <v>1.069987909136627E-3</v>
      </c>
      <c r="Q262">
        <v>0</v>
      </c>
      <c r="R262">
        <v>1.1357183418512207E-3</v>
      </c>
      <c r="S262">
        <v>0</v>
      </c>
      <c r="T262">
        <v>0</v>
      </c>
      <c r="U262">
        <v>0</v>
      </c>
    </row>
    <row r="263" spans="1:21" x14ac:dyDescent="0.25">
      <c r="A263" t="s">
        <v>251</v>
      </c>
      <c r="B263" t="s">
        <v>252</v>
      </c>
      <c r="C263" s="1" t="s">
        <v>253</v>
      </c>
      <c r="D263" s="1" t="s">
        <v>254</v>
      </c>
      <c r="E263">
        <v>0</v>
      </c>
      <c r="F263">
        <v>0</v>
      </c>
      <c r="G263">
        <v>0</v>
      </c>
      <c r="H263">
        <v>0</v>
      </c>
      <c r="I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Q263">
        <v>0</v>
      </c>
      <c r="R263">
        <v>0</v>
      </c>
      <c r="S263">
        <v>0</v>
      </c>
      <c r="T263">
        <v>2.0634359155759934E-2</v>
      </c>
      <c r="U263">
        <v>0</v>
      </c>
    </row>
    <row r="264" spans="1:21" x14ac:dyDescent="0.25">
      <c r="A264" t="s">
        <v>251</v>
      </c>
      <c r="B264" t="s">
        <v>252</v>
      </c>
      <c r="C264" s="1" t="s">
        <v>253</v>
      </c>
      <c r="D264" s="1" t="s">
        <v>261</v>
      </c>
      <c r="E264">
        <v>8.6442232358424024E-3</v>
      </c>
      <c r="F264">
        <v>0</v>
      </c>
      <c r="G264">
        <v>0</v>
      </c>
      <c r="H264">
        <v>0</v>
      </c>
      <c r="I264">
        <v>0</v>
      </c>
      <c r="K264">
        <v>0</v>
      </c>
      <c r="L264">
        <v>2.5708262635611087E-3</v>
      </c>
      <c r="M264">
        <v>0</v>
      </c>
      <c r="N264">
        <v>0</v>
      </c>
      <c r="O264">
        <v>0</v>
      </c>
      <c r="Q264">
        <v>0</v>
      </c>
      <c r="R264">
        <v>0</v>
      </c>
      <c r="S264">
        <v>4.1464527097068455E-3</v>
      </c>
      <c r="T264">
        <v>0</v>
      </c>
      <c r="U264">
        <v>0</v>
      </c>
    </row>
    <row r="265" spans="1:21" x14ac:dyDescent="0.25">
      <c r="A265" t="s">
        <v>381</v>
      </c>
      <c r="B265" t="s">
        <v>252</v>
      </c>
      <c r="C265" s="1" t="s">
        <v>253</v>
      </c>
      <c r="D265" s="1" t="s">
        <v>365</v>
      </c>
      <c r="E265">
        <v>0</v>
      </c>
      <c r="F265">
        <v>0</v>
      </c>
      <c r="G265">
        <v>0</v>
      </c>
      <c r="H265">
        <v>0</v>
      </c>
      <c r="I265">
        <v>0</v>
      </c>
      <c r="K265">
        <v>0</v>
      </c>
      <c r="L265">
        <v>0</v>
      </c>
      <c r="M265">
        <v>6.9720421111343521E-3</v>
      </c>
      <c r="N265">
        <v>0</v>
      </c>
      <c r="O265">
        <v>0</v>
      </c>
      <c r="Q265">
        <v>0</v>
      </c>
      <c r="R265">
        <v>0</v>
      </c>
      <c r="S265">
        <v>0</v>
      </c>
      <c r="T265">
        <v>0</v>
      </c>
      <c r="U265">
        <v>0</v>
      </c>
    </row>
    <row r="266" spans="1:21" x14ac:dyDescent="0.25">
      <c r="A266" t="s">
        <v>168</v>
      </c>
      <c r="B266" t="s">
        <v>169</v>
      </c>
      <c r="C266" s="1" t="s">
        <v>170</v>
      </c>
      <c r="D266" s="1" t="s">
        <v>171</v>
      </c>
      <c r="E266">
        <v>5.4363189597060038E-3</v>
      </c>
      <c r="F266">
        <v>0</v>
      </c>
      <c r="G266">
        <v>0</v>
      </c>
      <c r="H266">
        <v>0</v>
      </c>
      <c r="I266">
        <v>0</v>
      </c>
      <c r="K266">
        <v>4.3836000753979214E-4</v>
      </c>
      <c r="L266">
        <v>0</v>
      </c>
      <c r="M266">
        <v>0</v>
      </c>
      <c r="N266">
        <v>0</v>
      </c>
      <c r="O266">
        <v>0</v>
      </c>
      <c r="Q266">
        <v>0</v>
      </c>
      <c r="R266">
        <v>4.6777916755646402E-2</v>
      </c>
      <c r="S266">
        <v>0</v>
      </c>
      <c r="T266">
        <v>0</v>
      </c>
      <c r="U266">
        <v>0</v>
      </c>
    </row>
    <row r="267" spans="1:21" x14ac:dyDescent="0.25">
      <c r="A267" t="s">
        <v>168</v>
      </c>
      <c r="B267" t="s">
        <v>169</v>
      </c>
      <c r="C267" s="1" t="s">
        <v>170</v>
      </c>
      <c r="D267" s="1" t="s">
        <v>247</v>
      </c>
      <c r="E267">
        <v>2.6912159300094009E-3</v>
      </c>
      <c r="F267">
        <v>0</v>
      </c>
      <c r="G267">
        <v>0</v>
      </c>
      <c r="H267">
        <v>0</v>
      </c>
      <c r="I267">
        <v>0</v>
      </c>
      <c r="K267">
        <v>0</v>
      </c>
      <c r="L267">
        <v>2.5708262635611087E-3</v>
      </c>
      <c r="M267">
        <v>0</v>
      </c>
      <c r="N267">
        <v>0</v>
      </c>
      <c r="O267">
        <v>0</v>
      </c>
      <c r="Q267">
        <v>0</v>
      </c>
      <c r="R267">
        <v>0</v>
      </c>
      <c r="S267">
        <v>0</v>
      </c>
      <c r="T267">
        <v>0</v>
      </c>
      <c r="U267">
        <v>0</v>
      </c>
    </row>
    <row r="268" spans="1:21" x14ac:dyDescent="0.25">
      <c r="A268" t="s">
        <v>350</v>
      </c>
      <c r="B268" t="s">
        <v>351</v>
      </c>
      <c r="C268" s="1" t="s">
        <v>352</v>
      </c>
      <c r="D268" s="1" t="s">
        <v>353</v>
      </c>
      <c r="E268">
        <v>0</v>
      </c>
      <c r="F268">
        <v>0</v>
      </c>
      <c r="G268">
        <v>0</v>
      </c>
      <c r="H268">
        <v>0</v>
      </c>
      <c r="I268">
        <v>0</v>
      </c>
      <c r="K268">
        <v>0</v>
      </c>
      <c r="L268">
        <v>0</v>
      </c>
      <c r="M268">
        <v>3.486021055567176E-3</v>
      </c>
      <c r="N268">
        <v>0</v>
      </c>
      <c r="O268">
        <v>1.3097062328919623E-3</v>
      </c>
      <c r="Q268">
        <v>0</v>
      </c>
      <c r="R268">
        <v>0</v>
      </c>
      <c r="S268">
        <v>0</v>
      </c>
      <c r="T268">
        <v>0</v>
      </c>
      <c r="U268">
        <v>0</v>
      </c>
    </row>
    <row r="269" spans="1:21" x14ac:dyDescent="0.25">
      <c r="A269" t="s">
        <v>350</v>
      </c>
      <c r="B269" t="s">
        <v>351</v>
      </c>
      <c r="C269" s="1" t="s">
        <v>352</v>
      </c>
      <c r="D269" s="1" t="s">
        <v>361</v>
      </c>
      <c r="E269">
        <v>0</v>
      </c>
      <c r="F269">
        <v>0</v>
      </c>
      <c r="G269">
        <v>0</v>
      </c>
      <c r="H269">
        <v>1.1984803269454332E-3</v>
      </c>
      <c r="I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350</v>
      </c>
      <c r="B270" t="s">
        <v>351</v>
      </c>
      <c r="C270" s="1" t="s">
        <v>352</v>
      </c>
      <c r="D270" s="1" t="s">
        <v>362</v>
      </c>
      <c r="E270">
        <v>0</v>
      </c>
      <c r="F270">
        <v>0</v>
      </c>
      <c r="G270">
        <v>0</v>
      </c>
      <c r="H270">
        <v>0</v>
      </c>
      <c r="I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Q270">
        <v>0</v>
      </c>
      <c r="R270">
        <v>0</v>
      </c>
      <c r="S270">
        <v>0</v>
      </c>
      <c r="T270">
        <v>0</v>
      </c>
      <c r="U270">
        <v>0</v>
      </c>
    </row>
    <row r="271" spans="1:21" x14ac:dyDescent="0.25">
      <c r="A271" t="s">
        <v>123</v>
      </c>
      <c r="B271" t="s">
        <v>124</v>
      </c>
      <c r="C271" s="1" t="s">
        <v>125</v>
      </c>
      <c r="D271" s="1" t="s">
        <v>126</v>
      </c>
      <c r="E271">
        <v>4.0098803451705002E-3</v>
      </c>
      <c r="F271">
        <v>0</v>
      </c>
      <c r="G271">
        <v>0</v>
      </c>
      <c r="H271">
        <v>2.5362043166197467E-3</v>
      </c>
      <c r="I271">
        <v>2.7791379998399709E-3</v>
      </c>
      <c r="K271">
        <v>3.533410288977324E-2</v>
      </c>
      <c r="L271">
        <v>1.8852211932008998E-2</v>
      </c>
      <c r="M271">
        <v>2.8011385683614887E-2</v>
      </c>
      <c r="N271">
        <v>2.2589138388720453E-2</v>
      </c>
      <c r="O271">
        <v>3.383340909111221E-2</v>
      </c>
      <c r="Q271">
        <v>0</v>
      </c>
      <c r="R271">
        <v>0</v>
      </c>
      <c r="S271">
        <v>0</v>
      </c>
      <c r="T271">
        <v>0</v>
      </c>
      <c r="U271">
        <v>0</v>
      </c>
    </row>
    <row r="272" spans="1:21" x14ac:dyDescent="0.25">
      <c r="A272" t="s">
        <v>123</v>
      </c>
      <c r="B272" t="s">
        <v>124</v>
      </c>
      <c r="C272" s="1" t="s">
        <v>125</v>
      </c>
      <c r="D272" s="1" t="s">
        <v>164</v>
      </c>
      <c r="E272">
        <v>3.9775647777087813E-3</v>
      </c>
      <c r="F272">
        <v>0</v>
      </c>
      <c r="G272">
        <v>0</v>
      </c>
      <c r="H272">
        <v>0</v>
      </c>
      <c r="I272">
        <v>0</v>
      </c>
      <c r="K272">
        <v>1.2646337504841947E-2</v>
      </c>
      <c r="L272">
        <v>1.1139733141325672E-2</v>
      </c>
      <c r="M272">
        <v>0</v>
      </c>
      <c r="N272">
        <v>1.3791277634652167E-2</v>
      </c>
      <c r="O272">
        <v>1.1614388054652111E-2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 x14ac:dyDescent="0.25">
      <c r="A273" t="s">
        <v>123</v>
      </c>
      <c r="B273" t="s">
        <v>124</v>
      </c>
      <c r="C273" s="1" t="s">
        <v>125</v>
      </c>
      <c r="D273" s="1" t="s">
        <v>286</v>
      </c>
      <c r="E273">
        <v>5.0648285696499821E-3</v>
      </c>
      <c r="F273">
        <v>0</v>
      </c>
      <c r="G273">
        <v>0</v>
      </c>
      <c r="H273">
        <v>0</v>
      </c>
      <c r="I273">
        <v>1.0471313835746972E-3</v>
      </c>
      <c r="K273">
        <v>7.1086846800736466E-4</v>
      </c>
      <c r="L273">
        <v>0</v>
      </c>
      <c r="M273">
        <v>0</v>
      </c>
      <c r="N273">
        <v>0</v>
      </c>
      <c r="O273">
        <v>0</v>
      </c>
      <c r="Q273">
        <v>0</v>
      </c>
      <c r="R273">
        <v>0</v>
      </c>
      <c r="S273">
        <v>0</v>
      </c>
      <c r="T273">
        <v>9.8258853122666352E-4</v>
      </c>
      <c r="U273">
        <v>3.3111486374623358E-3</v>
      </c>
    </row>
    <row r="274" spans="1:21" x14ac:dyDescent="0.25">
      <c r="A274" t="s">
        <v>123</v>
      </c>
      <c r="B274" t="s">
        <v>124</v>
      </c>
      <c r="C274" s="1" t="s">
        <v>125</v>
      </c>
      <c r="D274" s="1" t="s">
        <v>316</v>
      </c>
      <c r="E274">
        <v>0</v>
      </c>
      <c r="F274">
        <v>0</v>
      </c>
      <c r="G274">
        <v>0</v>
      </c>
      <c r="H274">
        <v>0</v>
      </c>
      <c r="I274">
        <v>0</v>
      </c>
      <c r="K274">
        <v>1.0493305954156918E-3</v>
      </c>
      <c r="L274">
        <v>0</v>
      </c>
      <c r="M274">
        <v>0</v>
      </c>
      <c r="N274">
        <v>1.1584129742253113E-3</v>
      </c>
      <c r="O274">
        <v>2.6194124657839247E-3</v>
      </c>
      <c r="Q274">
        <v>0</v>
      </c>
      <c r="R274">
        <v>1.6660835374285666E-3</v>
      </c>
      <c r="S274">
        <v>0</v>
      </c>
      <c r="T274">
        <v>9.8258853122666352E-4</v>
      </c>
      <c r="U274">
        <v>0</v>
      </c>
    </row>
    <row r="275" spans="1:21" x14ac:dyDescent="0.25">
      <c r="A275" t="s">
        <v>123</v>
      </c>
      <c r="B275" t="s">
        <v>124</v>
      </c>
      <c r="C275" s="1" t="s">
        <v>125</v>
      </c>
      <c r="D275" s="1" t="s">
        <v>326</v>
      </c>
      <c r="E275">
        <v>1.0872637919412008E-3</v>
      </c>
      <c r="F275">
        <v>0</v>
      </c>
      <c r="G275">
        <v>2.5888214127779865E-3</v>
      </c>
      <c r="H275">
        <v>0</v>
      </c>
      <c r="I275">
        <v>0</v>
      </c>
      <c r="K275">
        <v>4.3836000753979214E-4</v>
      </c>
      <c r="L275">
        <v>0</v>
      </c>
      <c r="M275">
        <v>0</v>
      </c>
      <c r="N275">
        <v>0</v>
      </c>
      <c r="O275">
        <v>0</v>
      </c>
      <c r="Q275">
        <v>0</v>
      </c>
      <c r="R275">
        <v>0</v>
      </c>
      <c r="S275">
        <v>0</v>
      </c>
      <c r="T275">
        <v>0</v>
      </c>
      <c r="U275">
        <v>0</v>
      </c>
    </row>
    <row r="276" spans="1:21" x14ac:dyDescent="0.25">
      <c r="A276" t="s">
        <v>123</v>
      </c>
      <c r="B276" t="s">
        <v>124</v>
      </c>
      <c r="C276" s="1" t="s">
        <v>125</v>
      </c>
      <c r="D276" s="1" t="s">
        <v>345</v>
      </c>
      <c r="E276">
        <v>1.0010611247922797E-3</v>
      </c>
      <c r="F276">
        <v>0</v>
      </c>
      <c r="G276">
        <v>0</v>
      </c>
      <c r="H276">
        <v>0</v>
      </c>
      <c r="I276">
        <v>0</v>
      </c>
      <c r="K276">
        <v>4.3836000753979214E-4</v>
      </c>
      <c r="L276">
        <v>0</v>
      </c>
      <c r="M276">
        <v>0</v>
      </c>
      <c r="N276">
        <v>0</v>
      </c>
      <c r="O276">
        <v>0</v>
      </c>
      <c r="Q276">
        <v>0</v>
      </c>
      <c r="R276">
        <v>0</v>
      </c>
      <c r="S276">
        <v>0</v>
      </c>
      <c r="T276">
        <v>0</v>
      </c>
      <c r="U276">
        <v>0</v>
      </c>
    </row>
    <row r="277" spans="1:21" x14ac:dyDescent="0.25">
      <c r="A277" t="s">
        <v>123</v>
      </c>
      <c r="B277" t="s">
        <v>124</v>
      </c>
      <c r="C277" s="1" t="s">
        <v>125</v>
      </c>
      <c r="D277" s="1" t="s">
        <v>354</v>
      </c>
      <c r="E277">
        <v>0</v>
      </c>
      <c r="F277">
        <v>0</v>
      </c>
      <c r="G277">
        <v>0</v>
      </c>
      <c r="H277">
        <v>0</v>
      </c>
      <c r="I277">
        <v>0</v>
      </c>
      <c r="K277">
        <v>0</v>
      </c>
      <c r="L277">
        <v>0</v>
      </c>
      <c r="M277">
        <v>0</v>
      </c>
      <c r="N277">
        <v>0</v>
      </c>
      <c r="O277">
        <v>9.430047904643357E-4</v>
      </c>
      <c r="Q277">
        <v>0</v>
      </c>
      <c r="R277">
        <v>0</v>
      </c>
      <c r="S277">
        <v>0</v>
      </c>
      <c r="T277">
        <v>0</v>
      </c>
      <c r="U277">
        <v>0</v>
      </c>
    </row>
    <row r="278" spans="1:21" x14ac:dyDescent="0.25">
      <c r="A278" t="s">
        <v>346</v>
      </c>
      <c r="B278" t="s">
        <v>347</v>
      </c>
      <c r="C278" s="1" t="s">
        <v>348</v>
      </c>
      <c r="D278" s="1" t="s">
        <v>349</v>
      </c>
      <c r="E278">
        <v>1.0010611247922797E-3</v>
      </c>
      <c r="F278">
        <v>0</v>
      </c>
      <c r="G278">
        <v>0</v>
      </c>
      <c r="H278">
        <v>0</v>
      </c>
      <c r="I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Q278">
        <v>0</v>
      </c>
      <c r="R278">
        <v>0</v>
      </c>
      <c r="S278">
        <v>0</v>
      </c>
      <c r="T278">
        <v>0</v>
      </c>
      <c r="U278">
        <v>0</v>
      </c>
    </row>
    <row r="279" spans="1:21" x14ac:dyDescent="0.25">
      <c r="A279" t="s">
        <v>346</v>
      </c>
      <c r="B279" t="s">
        <v>347</v>
      </c>
      <c r="C279" s="1" t="s">
        <v>348</v>
      </c>
      <c r="D279" s="1" t="s">
        <v>359</v>
      </c>
      <c r="E279">
        <v>0</v>
      </c>
      <c r="F279">
        <v>0</v>
      </c>
      <c r="G279">
        <v>0</v>
      </c>
      <c r="H279">
        <v>0</v>
      </c>
      <c r="I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Q279">
        <v>0</v>
      </c>
      <c r="R279">
        <v>0</v>
      </c>
      <c r="S279">
        <v>0</v>
      </c>
      <c r="T279">
        <v>2.9477655936799903E-3</v>
      </c>
      <c r="U279">
        <v>0</v>
      </c>
    </row>
  </sheetData>
  <mergeCells count="3">
    <mergeCell ref="E1:I1"/>
    <mergeCell ref="K1:O1"/>
    <mergeCell ref="Q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341E-A960-4296-90F1-16352C4107DC}">
  <dimension ref="A1:T52"/>
  <sheetViews>
    <sheetView workbookViewId="0">
      <selection activeCell="G3" sqref="G3:G50"/>
    </sheetView>
  </sheetViews>
  <sheetFormatPr defaultRowHeight="15" x14ac:dyDescent="0.25"/>
  <cols>
    <col min="1" max="1" width="40.85546875" style="1" bestFit="1" customWidth="1"/>
  </cols>
  <sheetData>
    <row r="1" spans="1:20" x14ac:dyDescent="0.25">
      <c r="B1" s="3" t="s">
        <v>372</v>
      </c>
      <c r="C1" s="3"/>
      <c r="D1" s="3"/>
      <c r="E1" s="3"/>
      <c r="F1" s="3"/>
      <c r="G1" s="1"/>
      <c r="H1" s="3" t="s">
        <v>373</v>
      </c>
      <c r="I1" s="3"/>
      <c r="J1" s="3"/>
      <c r="K1" s="3"/>
      <c r="L1" s="3"/>
      <c r="M1" s="1"/>
      <c r="N1" s="3" t="s">
        <v>374</v>
      </c>
      <c r="O1" s="3"/>
      <c r="P1" s="3"/>
      <c r="Q1" s="3"/>
      <c r="R1" s="3"/>
      <c r="T1" t="s">
        <v>371</v>
      </c>
    </row>
    <row r="2" spans="1:20" x14ac:dyDescent="0.25">
      <c r="A2" s="1" t="s">
        <v>2</v>
      </c>
      <c r="B2" s="1" t="s">
        <v>379</v>
      </c>
      <c r="C2" s="1" t="s">
        <v>375</v>
      </c>
      <c r="D2" s="1" t="s">
        <v>376</v>
      </c>
      <c r="E2" s="1" t="s">
        <v>377</v>
      </c>
      <c r="F2" s="1" t="s">
        <v>378</v>
      </c>
      <c r="H2" s="1" t="s">
        <v>379</v>
      </c>
      <c r="I2" s="1" t="s">
        <v>375</v>
      </c>
      <c r="J2" s="1" t="s">
        <v>376</v>
      </c>
      <c r="K2" s="1" t="s">
        <v>377</v>
      </c>
      <c r="L2" s="1" t="s">
        <v>378</v>
      </c>
      <c r="N2" s="1" t="s">
        <v>379</v>
      </c>
      <c r="O2" s="1" t="s">
        <v>375</v>
      </c>
      <c r="P2" s="1" t="s">
        <v>376</v>
      </c>
      <c r="Q2" s="1" t="s">
        <v>377</v>
      </c>
      <c r="R2" s="1" t="s">
        <v>378</v>
      </c>
    </row>
    <row r="3" spans="1:20" x14ac:dyDescent="0.25">
      <c r="A3" s="1" t="s">
        <v>11</v>
      </c>
      <c r="B3">
        <v>57.457319218908708</v>
      </c>
      <c r="C3">
        <v>52.122045006917311</v>
      </c>
      <c r="D3">
        <v>55.068268791121668</v>
      </c>
      <c r="E3">
        <v>55.666381044377708</v>
      </c>
      <c r="F3">
        <v>57.245652431596646</v>
      </c>
      <c r="H3">
        <v>42.164620511198663</v>
      </c>
      <c r="I3">
        <v>44.602166917877355</v>
      </c>
      <c r="J3">
        <v>43.383393714538002</v>
      </c>
      <c r="K3">
        <v>46.614993770690837</v>
      </c>
      <c r="L3">
        <v>46.385770593737064</v>
      </c>
      <c r="N3">
        <v>69.529355391802582</v>
      </c>
      <c r="O3">
        <v>64.517954581125807</v>
      </c>
      <c r="P3">
        <v>61.009928417259317</v>
      </c>
      <c r="Q3">
        <v>67.717648753303507</v>
      </c>
      <c r="R3">
        <v>69.571188987969848</v>
      </c>
      <c r="T3">
        <f t="shared" ref="T3:T50" si="0">SUM(B3:R3)</f>
        <v>833.05668813242494</v>
      </c>
    </row>
    <row r="4" spans="1:20" x14ac:dyDescent="0.25">
      <c r="A4" s="1" t="s">
        <v>14</v>
      </c>
      <c r="B4">
        <v>11.862948086830633</v>
      </c>
      <c r="C4">
        <v>19.663075230270195</v>
      </c>
      <c r="D4">
        <v>18.212578292520721</v>
      </c>
      <c r="E4">
        <v>19.628291641187705</v>
      </c>
      <c r="F4">
        <v>19.934663769063572</v>
      </c>
      <c r="H4">
        <v>34.00708506288386</v>
      </c>
      <c r="I4">
        <v>28.974794084711345</v>
      </c>
      <c r="J4">
        <v>31.490939573797597</v>
      </c>
      <c r="K4">
        <v>27.119701147282228</v>
      </c>
      <c r="L4">
        <v>22.826427638605249</v>
      </c>
      <c r="N4">
        <v>23.548163704715268</v>
      </c>
      <c r="O4">
        <v>25.640124466398483</v>
      </c>
      <c r="P4">
        <v>29.460358080003818</v>
      </c>
      <c r="Q4">
        <v>23.651230356189192</v>
      </c>
      <c r="R4">
        <v>21.703489429309307</v>
      </c>
      <c r="T4">
        <f t="shared" si="0"/>
        <v>357.7238705637692</v>
      </c>
    </row>
    <row r="5" spans="1:20" x14ac:dyDescent="0.25">
      <c r="A5" s="1" t="s">
        <v>16</v>
      </c>
      <c r="B5">
        <v>6.3931835604178788</v>
      </c>
      <c r="C5">
        <v>7.1859258910343948</v>
      </c>
      <c r="D5">
        <v>7.7289109916265026</v>
      </c>
      <c r="E5">
        <v>7.5080724553479259</v>
      </c>
      <c r="F5">
        <v>6.624700316521988</v>
      </c>
      <c r="H5">
        <v>6.169484125706389</v>
      </c>
      <c r="I5">
        <v>8.9735264354462565</v>
      </c>
      <c r="J5">
        <v>7.5715052805763223</v>
      </c>
      <c r="K5">
        <v>8.8061735243535519</v>
      </c>
      <c r="L5">
        <v>10.684705573016524</v>
      </c>
      <c r="N5">
        <v>1.6572415534067322</v>
      </c>
      <c r="O5">
        <v>2.9346219953012533</v>
      </c>
      <c r="P5">
        <v>3.9272034531587989</v>
      </c>
      <c r="Q5">
        <v>2.5693417818495243</v>
      </c>
      <c r="R5">
        <v>2.3941085394916035</v>
      </c>
      <c r="T5">
        <f t="shared" si="0"/>
        <v>91.12870547725565</v>
      </c>
    </row>
    <row r="6" spans="1:20" x14ac:dyDescent="0.25">
      <c r="A6" s="1" t="s">
        <v>18</v>
      </c>
      <c r="B6">
        <v>9.7003378467983978</v>
      </c>
      <c r="C6">
        <v>5.3364244184705099</v>
      </c>
      <c r="D6">
        <v>5.2533217330761168</v>
      </c>
      <c r="E6">
        <v>4.9300852418114989</v>
      </c>
      <c r="F6">
        <v>4.6380606112875844</v>
      </c>
      <c r="H6">
        <v>3.7349089067543026</v>
      </c>
      <c r="I6">
        <v>4.1948689638504311</v>
      </c>
      <c r="J6">
        <v>3.9648889353023682</v>
      </c>
      <c r="K6">
        <v>4.2214578389930155</v>
      </c>
      <c r="L6">
        <v>6.4858262198796623</v>
      </c>
      <c r="N6">
        <v>3.0191730282169109</v>
      </c>
      <c r="O6">
        <v>2.7646229198234522</v>
      </c>
      <c r="P6">
        <v>2.216683844558951</v>
      </c>
      <c r="Q6">
        <v>2.7298352196905671</v>
      </c>
      <c r="R6">
        <v>3.4465790458243459</v>
      </c>
      <c r="T6">
        <f t="shared" si="0"/>
        <v>66.637074774338117</v>
      </c>
    </row>
    <row r="7" spans="1:20" x14ac:dyDescent="0.25">
      <c r="A7" s="1" t="s">
        <v>22</v>
      </c>
      <c r="B7">
        <v>5.9643039888110936</v>
      </c>
      <c r="C7">
        <v>7.4612410012033488</v>
      </c>
      <c r="D7">
        <v>5.882446769351108</v>
      </c>
      <c r="E7">
        <v>5.5081815012665336</v>
      </c>
      <c r="F7">
        <v>5.2329154758130842</v>
      </c>
      <c r="H7">
        <v>1.3320796599109337</v>
      </c>
      <c r="I7">
        <v>1.209383473919535</v>
      </c>
      <c r="J7">
        <v>1.2707315669152344</v>
      </c>
      <c r="K7">
        <v>1.8569788088018597</v>
      </c>
      <c r="L7">
        <v>2.0011593608729168</v>
      </c>
      <c r="N7">
        <v>0.10439709385312664</v>
      </c>
      <c r="O7">
        <v>0.19232768814844389</v>
      </c>
      <c r="P7">
        <v>0.19320486695109707</v>
      </c>
      <c r="Q7">
        <v>0.20656844417652684</v>
      </c>
      <c r="R7">
        <v>0.19163515038803</v>
      </c>
      <c r="T7">
        <f t="shared" si="0"/>
        <v>38.607554850382883</v>
      </c>
    </row>
    <row r="8" spans="1:20" x14ac:dyDescent="0.25">
      <c r="A8" s="1" t="s">
        <v>31</v>
      </c>
      <c r="B8">
        <v>0.56591775719114834</v>
      </c>
      <c r="C8">
        <v>1.4881765627412014</v>
      </c>
      <c r="D8">
        <v>1.5406308610276507</v>
      </c>
      <c r="E8">
        <v>0.7654006783991103</v>
      </c>
      <c r="F8">
        <v>0.82674189244031282</v>
      </c>
      <c r="H8">
        <v>6.7372592195468393</v>
      </c>
      <c r="I8">
        <v>5.6070195744981515</v>
      </c>
      <c r="J8">
        <v>6.1721393970224963</v>
      </c>
      <c r="K8">
        <v>3.8887647436101207</v>
      </c>
      <c r="L8">
        <v>3.2335167171460704</v>
      </c>
      <c r="N8">
        <v>0.34652879609836534</v>
      </c>
      <c r="O8">
        <v>0.80867681370824762</v>
      </c>
      <c r="P8">
        <v>1.0311690785752401</v>
      </c>
      <c r="Q8">
        <v>0.4017157642686528</v>
      </c>
      <c r="R8">
        <v>0.19878026300509308</v>
      </c>
      <c r="T8">
        <f t="shared" si="0"/>
        <v>33.6124381192787</v>
      </c>
    </row>
    <row r="9" spans="1:20" x14ac:dyDescent="0.25">
      <c r="A9" s="1" t="s">
        <v>33</v>
      </c>
      <c r="B9">
        <v>2.0468542013334612</v>
      </c>
      <c r="C9">
        <v>2.5758724909083797</v>
      </c>
      <c r="D9">
        <v>2.4766397178434429</v>
      </c>
      <c r="E9">
        <v>2.3974220920821452</v>
      </c>
      <c r="F9">
        <v>2.1020416796161245</v>
      </c>
      <c r="H9">
        <v>0.2567819756023545</v>
      </c>
      <c r="I9">
        <v>0.41674493870429763</v>
      </c>
      <c r="J9">
        <v>0.33676345715332612</v>
      </c>
      <c r="K9">
        <v>0.47417720052403783</v>
      </c>
      <c r="L9">
        <v>0.46109568863455663</v>
      </c>
      <c r="N9">
        <v>0.39765018642285044</v>
      </c>
      <c r="O9">
        <v>0.71844061541707238</v>
      </c>
      <c r="P9">
        <v>0.56566138373271646</v>
      </c>
      <c r="Q9">
        <v>0.73348582431832143</v>
      </c>
      <c r="R9">
        <v>0.55604951312761719</v>
      </c>
      <c r="T9">
        <f t="shared" si="0"/>
        <v>16.515680965420707</v>
      </c>
    </row>
    <row r="10" spans="1:20" x14ac:dyDescent="0.25">
      <c r="A10" s="1" t="s">
        <v>27</v>
      </c>
      <c r="B10">
        <v>2.5316995850001822</v>
      </c>
      <c r="C10">
        <v>1.7628887131496245</v>
      </c>
      <c r="D10">
        <v>1.5641938387769083</v>
      </c>
      <c r="E10">
        <v>1.3137905106718548</v>
      </c>
      <c r="F10">
        <v>1.1508849335184381</v>
      </c>
      <c r="H10">
        <v>0.80481920964833931</v>
      </c>
      <c r="I10">
        <v>0.76493708038416142</v>
      </c>
      <c r="J10">
        <v>0.78487814501625031</v>
      </c>
      <c r="K10">
        <v>1.1975369888369198</v>
      </c>
      <c r="L10">
        <v>1.5831504168818473</v>
      </c>
      <c r="N10">
        <v>0.43746814296186254</v>
      </c>
      <c r="O10">
        <v>0.72813207082586551</v>
      </c>
      <c r="P10">
        <v>0.47063034968972606</v>
      </c>
      <c r="Q10">
        <v>0.61361584246669132</v>
      </c>
      <c r="R10">
        <v>0.57112630393807529</v>
      </c>
      <c r="T10">
        <f t="shared" si="0"/>
        <v>16.279752131766745</v>
      </c>
    </row>
    <row r="11" spans="1:20" x14ac:dyDescent="0.25">
      <c r="A11" s="1" t="s">
        <v>36</v>
      </c>
      <c r="B11">
        <v>0.58064055786022928</v>
      </c>
      <c r="C11">
        <v>0.67053298163145048</v>
      </c>
      <c r="D11">
        <v>0.57030701677534867</v>
      </c>
      <c r="E11">
        <v>0.57014596835513309</v>
      </c>
      <c r="F11">
        <v>0.56733875089656471</v>
      </c>
      <c r="H11">
        <v>1.4199649119220823</v>
      </c>
      <c r="I11">
        <v>1.7906551254824736</v>
      </c>
      <c r="J11">
        <v>1.605310018702278</v>
      </c>
      <c r="K11">
        <v>1.8992785095470213</v>
      </c>
      <c r="L11">
        <v>2.1461008398740713</v>
      </c>
      <c r="N11">
        <v>0.22960519671583479</v>
      </c>
      <c r="O11">
        <v>0.43458261966230483</v>
      </c>
      <c r="P11">
        <v>0.16770914011671043</v>
      </c>
      <c r="Q11">
        <v>0.31728824183270316</v>
      </c>
      <c r="R11">
        <v>0.33435803513123968</v>
      </c>
      <c r="T11">
        <f t="shared" si="0"/>
        <v>13.303817914505444</v>
      </c>
    </row>
    <row r="12" spans="1:20" x14ac:dyDescent="0.25">
      <c r="A12" s="1" t="s">
        <v>40</v>
      </c>
      <c r="B12">
        <v>0.40370623567435898</v>
      </c>
      <c r="C12">
        <v>0.29040732310823536</v>
      </c>
      <c r="D12">
        <v>0.28502153339976516</v>
      </c>
      <c r="E12">
        <v>0.36307521109599283</v>
      </c>
      <c r="F12">
        <v>0.29046108046731695</v>
      </c>
      <c r="H12">
        <v>1.0030813151941587</v>
      </c>
      <c r="I12">
        <v>1.191672652102862</v>
      </c>
      <c r="J12">
        <v>1.0973769836485099</v>
      </c>
      <c r="K12">
        <v>1.1962402572802668</v>
      </c>
      <c r="L12">
        <v>1.2190890965099352</v>
      </c>
      <c r="N12">
        <v>7.3813031744064811E-2</v>
      </c>
      <c r="O12">
        <v>0.14996390831616557</v>
      </c>
      <c r="P12">
        <v>5.9284359088186897E-2</v>
      </c>
      <c r="Q12">
        <v>0.12366643327249917</v>
      </c>
      <c r="R12">
        <v>0.10157441430846026</v>
      </c>
      <c r="T12">
        <f t="shared" si="0"/>
        <v>7.8484338352107788</v>
      </c>
    </row>
    <row r="13" spans="1:20" x14ac:dyDescent="0.25">
      <c r="A13" s="1" t="s">
        <v>43</v>
      </c>
      <c r="B13">
        <v>1.0204098418479368</v>
      </c>
      <c r="C13">
        <v>0.37639746564624033</v>
      </c>
      <c r="D13">
        <v>0.50908724861384014</v>
      </c>
      <c r="E13">
        <v>0.44459686957704264</v>
      </c>
      <c r="F13">
        <v>0.42830396139419113</v>
      </c>
      <c r="H13">
        <v>0.23436493296532135</v>
      </c>
      <c r="I13">
        <v>0.38361070130857527</v>
      </c>
      <c r="J13">
        <v>0.28174153049208273</v>
      </c>
      <c r="K13">
        <v>0.39161531346076439</v>
      </c>
      <c r="L13">
        <v>0.23436493296532135</v>
      </c>
      <c r="N13">
        <v>0.11904278985106165</v>
      </c>
      <c r="O13">
        <v>0.26350142667049142</v>
      </c>
      <c r="P13">
        <v>8.9486008767321934E-2</v>
      </c>
      <c r="Q13">
        <v>0.14130717390247571</v>
      </c>
      <c r="R13">
        <v>0.1612430795881559</v>
      </c>
      <c r="T13">
        <f t="shared" si="0"/>
        <v>5.0790732770508233</v>
      </c>
    </row>
    <row r="14" spans="1:20" x14ac:dyDescent="0.25">
      <c r="A14" s="1" t="s">
        <v>55</v>
      </c>
      <c r="B14">
        <v>0.36064669733245552</v>
      </c>
      <c r="C14">
        <v>0.37919423600235147</v>
      </c>
      <c r="D14">
        <v>0.25090439047059221</v>
      </c>
      <c r="E14">
        <v>0.25416782925110842</v>
      </c>
      <c r="F14">
        <v>0.28182791086467673</v>
      </c>
      <c r="H14">
        <v>0.54152334714301908</v>
      </c>
      <c r="I14">
        <v>0.38132021106631653</v>
      </c>
      <c r="J14">
        <v>0.46142177910466786</v>
      </c>
      <c r="K14">
        <v>0.69446284509480305</v>
      </c>
      <c r="L14">
        <v>0.64615467313345865</v>
      </c>
      <c r="N14">
        <v>0.10322303630621958</v>
      </c>
      <c r="O14">
        <v>0.14438136999348627</v>
      </c>
      <c r="P14">
        <v>0.14221341328232381</v>
      </c>
      <c r="Q14">
        <v>0.1957480500884736</v>
      </c>
      <c r="R14">
        <v>0.1517341099569991</v>
      </c>
      <c r="T14">
        <f t="shared" si="0"/>
        <v>4.9889238990909526</v>
      </c>
    </row>
    <row r="15" spans="1:20" x14ac:dyDescent="0.25">
      <c r="A15" s="1" t="s">
        <v>47</v>
      </c>
      <c r="B15">
        <v>0.60542935493054251</v>
      </c>
      <c r="C15">
        <v>0.2282449954108299</v>
      </c>
      <c r="D15">
        <v>0.28920532536520699</v>
      </c>
      <c r="E15">
        <v>0.25503930767784888</v>
      </c>
      <c r="F15">
        <v>0.32172701094501371</v>
      </c>
      <c r="H15">
        <v>4.5511158575754163E-2</v>
      </c>
      <c r="I15">
        <v>5.8554453998444084E-2</v>
      </c>
      <c r="J15">
        <v>5.2032806287099123E-2</v>
      </c>
      <c r="K15">
        <v>6.2082557826544642E-2</v>
      </c>
      <c r="L15">
        <v>7.2396090048135339E-2</v>
      </c>
      <c r="N15">
        <v>0.252231757272039</v>
      </c>
      <c r="O15">
        <v>0.4114808997262947</v>
      </c>
      <c r="P15">
        <v>0.16362022784810754</v>
      </c>
      <c r="Q15">
        <v>0.30533221039036934</v>
      </c>
      <c r="R15">
        <v>0.38910527191479466</v>
      </c>
      <c r="T15">
        <f t="shared" si="0"/>
        <v>3.5119934282170249</v>
      </c>
    </row>
    <row r="16" spans="1:20" x14ac:dyDescent="0.25">
      <c r="A16" s="1" t="s">
        <v>51</v>
      </c>
      <c r="B16">
        <v>0.15686845711702727</v>
      </c>
      <c r="C16">
        <v>8.7464546878651378E-2</v>
      </c>
      <c r="D16">
        <v>0.11989283429953747</v>
      </c>
      <c r="E16">
        <v>0.12988703662861958</v>
      </c>
      <c r="F16">
        <v>0.10959831522085602</v>
      </c>
      <c r="H16">
        <v>0.49589713595490764</v>
      </c>
      <c r="I16">
        <v>0.48015454119929185</v>
      </c>
      <c r="J16">
        <v>0.4880258385770998</v>
      </c>
      <c r="K16">
        <v>0.52024166206968603</v>
      </c>
      <c r="L16">
        <v>0.56154142401597695</v>
      </c>
      <c r="N16">
        <v>4.0862332592657633E-2</v>
      </c>
      <c r="O16">
        <v>5.9699325256599246E-2</v>
      </c>
      <c r="P16">
        <v>3.1995140966467661E-2</v>
      </c>
      <c r="Q16">
        <v>6.5691178425772864E-2</v>
      </c>
      <c r="R16">
        <v>3.3715766287282747E-2</v>
      </c>
      <c r="T16">
        <f t="shared" si="0"/>
        <v>3.3815355354904346</v>
      </c>
    </row>
    <row r="17" spans="1:20" x14ac:dyDescent="0.25">
      <c r="A17" s="1" t="s">
        <v>74</v>
      </c>
      <c r="B17">
        <v>0.14129120932601849</v>
      </c>
      <c r="C17">
        <v>0.10663180330705432</v>
      </c>
      <c r="D17">
        <v>0.13186803420440152</v>
      </c>
      <c r="E17">
        <v>0.16022456127720769</v>
      </c>
      <c r="F17">
        <v>0.14081210149505169</v>
      </c>
      <c r="H17">
        <v>0.30336416901842866</v>
      </c>
      <c r="I17">
        <v>0.25307311193042015</v>
      </c>
      <c r="J17">
        <v>0.27821864047442429</v>
      </c>
      <c r="K17">
        <v>0.39050203274858591</v>
      </c>
      <c r="L17">
        <v>0.42359120879812656</v>
      </c>
      <c r="N17">
        <v>2.7825347482762993E-2</v>
      </c>
      <c r="O17">
        <v>2.8124175536854642E-2</v>
      </c>
      <c r="P17">
        <v>2.2525754835866864E-2</v>
      </c>
      <c r="Q17">
        <v>3.3282371509956298E-2</v>
      </c>
      <c r="R17">
        <v>2.8651246794350774E-2</v>
      </c>
      <c r="T17">
        <f t="shared" si="0"/>
        <v>2.4699857687395106</v>
      </c>
    </row>
    <row r="18" spans="1:20" x14ac:dyDescent="0.25">
      <c r="A18" s="1" t="s">
        <v>53</v>
      </c>
      <c r="B18">
        <v>2.0000706277153165E-2</v>
      </c>
      <c r="C18">
        <v>3.1199836543831475E-2</v>
      </c>
      <c r="D18">
        <v>1.2212465196291112E-2</v>
      </c>
      <c r="E18">
        <v>3.2436922741811237E-2</v>
      </c>
      <c r="F18">
        <v>2.2853061437517658E-2</v>
      </c>
      <c r="H18">
        <v>0.19111346285364753</v>
      </c>
      <c r="I18">
        <v>0.26050062869284885</v>
      </c>
      <c r="J18">
        <v>0.22580704577324814</v>
      </c>
      <c r="K18">
        <v>0.21491530114727769</v>
      </c>
      <c r="L18">
        <v>0.27271892745325299</v>
      </c>
      <c r="N18">
        <v>7.2121414054096764E-2</v>
      </c>
      <c r="O18">
        <v>7.9341592940818231E-2</v>
      </c>
      <c r="P18">
        <v>2.370223554705397E-2</v>
      </c>
      <c r="Q18">
        <v>8.7194407805569141E-2</v>
      </c>
      <c r="R18">
        <v>9.0563736052579225E-2</v>
      </c>
      <c r="T18">
        <f t="shared" si="0"/>
        <v>1.6366817445169972</v>
      </c>
    </row>
    <row r="19" spans="1:20" x14ac:dyDescent="0.25">
      <c r="A19" s="1" t="s">
        <v>64</v>
      </c>
      <c r="B19">
        <v>2.0021222495845595E-3</v>
      </c>
      <c r="C19">
        <v>8.1685602211194631E-3</v>
      </c>
      <c r="D19">
        <v>1.9372476713692605E-2</v>
      </c>
      <c r="E19">
        <v>9.0603073041852153E-3</v>
      </c>
      <c r="F19">
        <v>4.1885255342987886E-3</v>
      </c>
      <c r="H19">
        <v>0.15828532646343732</v>
      </c>
      <c r="I19">
        <v>8.4547678662309778E-2</v>
      </c>
      <c r="J19">
        <v>0.12141650256287355</v>
      </c>
      <c r="K19">
        <v>0.14120055042107732</v>
      </c>
      <c r="L19">
        <v>0.13696770786855378</v>
      </c>
      <c r="N19">
        <v>1.0240114643801311E-2</v>
      </c>
      <c r="O19">
        <v>3.1650137670441121E-2</v>
      </c>
      <c r="P19">
        <v>3.4965112964987402E-2</v>
      </c>
      <c r="Q19">
        <v>2.2165971974218764E-2</v>
      </c>
      <c r="R19">
        <v>2.0839903349876492E-2</v>
      </c>
      <c r="T19">
        <f t="shared" si="0"/>
        <v>0.80507099860445752</v>
      </c>
    </row>
    <row r="20" spans="1:20" x14ac:dyDescent="0.25">
      <c r="A20" s="1" t="s">
        <v>90</v>
      </c>
      <c r="B20">
        <v>3.285389491392425E-2</v>
      </c>
      <c r="C20">
        <v>2.6029661941905223E-2</v>
      </c>
      <c r="D20">
        <v>1.0505418498866666E-2</v>
      </c>
      <c r="E20">
        <v>1.058162348987563E-2</v>
      </c>
      <c r="F20">
        <v>1.4334519362555687E-2</v>
      </c>
      <c r="H20">
        <v>0.10467454153780009</v>
      </c>
      <c r="I20">
        <v>0.11368319564856322</v>
      </c>
      <c r="J20">
        <v>0.10917886859318164</v>
      </c>
      <c r="K20">
        <v>0.12837474636046353</v>
      </c>
      <c r="L20">
        <v>0.15169154419860109</v>
      </c>
      <c r="N20">
        <v>8.1718491202471509E-3</v>
      </c>
      <c r="O20">
        <v>2.6829947712469666E-3</v>
      </c>
      <c r="P20">
        <v>0</v>
      </c>
      <c r="Q20">
        <v>5.6626967446592059E-3</v>
      </c>
      <c r="R20">
        <v>6.6222972749246716E-3</v>
      </c>
      <c r="T20">
        <f t="shared" si="0"/>
        <v>0.72504785245681513</v>
      </c>
    </row>
    <row r="21" spans="1:20" x14ac:dyDescent="0.25">
      <c r="A21" s="1" t="s">
        <v>113</v>
      </c>
      <c r="B21">
        <v>4.1014273027867906E-2</v>
      </c>
      <c r="C21">
        <v>4.4232130219391368E-3</v>
      </c>
      <c r="D21">
        <v>0</v>
      </c>
      <c r="E21">
        <v>1.1984803269454332E-3</v>
      </c>
      <c r="F21">
        <v>1.9131346917073341E-3</v>
      </c>
      <c r="H21">
        <v>1.8635868403677813E-2</v>
      </c>
      <c r="I21">
        <v>1.9993602047344849E-3</v>
      </c>
      <c r="J21">
        <v>1.1584129742253113E-3</v>
      </c>
      <c r="K21">
        <v>6.5326626599028059E-3</v>
      </c>
      <c r="L21">
        <v>1.8635868403677813E-2</v>
      </c>
      <c r="N21">
        <v>0</v>
      </c>
      <c r="O21">
        <v>1.1238376310479387E-2</v>
      </c>
      <c r="P21">
        <v>0.34225466155919976</v>
      </c>
      <c r="Q21">
        <v>7.8368677606934065E-4</v>
      </c>
      <c r="R21">
        <v>0</v>
      </c>
      <c r="T21">
        <f t="shared" si="0"/>
        <v>0.44978799836042649</v>
      </c>
    </row>
    <row r="22" spans="1:20" x14ac:dyDescent="0.25">
      <c r="A22" s="1" t="s">
        <v>99</v>
      </c>
      <c r="B22">
        <v>0</v>
      </c>
      <c r="C22">
        <v>5.2197515398267049E-3</v>
      </c>
      <c r="D22">
        <v>4.1521152729413506E-3</v>
      </c>
      <c r="E22">
        <v>0</v>
      </c>
      <c r="F22">
        <v>1.0471313835746972E-3</v>
      </c>
      <c r="H22">
        <v>7.9311894295422833E-2</v>
      </c>
      <c r="I22">
        <v>9.9972636243676444E-2</v>
      </c>
      <c r="J22">
        <v>8.9642265269549631E-2</v>
      </c>
      <c r="K22">
        <v>8.0824301016115249E-2</v>
      </c>
      <c r="L22">
        <v>8.8665269218816622E-2</v>
      </c>
      <c r="N22">
        <v>0</v>
      </c>
      <c r="O22">
        <v>0</v>
      </c>
      <c r="P22">
        <v>0</v>
      </c>
      <c r="Q22">
        <v>0</v>
      </c>
      <c r="R22">
        <v>0</v>
      </c>
      <c r="T22">
        <f t="shared" si="0"/>
        <v>0.44883536423992354</v>
      </c>
    </row>
    <row r="23" spans="1:20" x14ac:dyDescent="0.25">
      <c r="A23" s="1" t="s">
        <v>125</v>
      </c>
      <c r="B23">
        <v>1.5140598609262744E-2</v>
      </c>
      <c r="C23">
        <v>0</v>
      </c>
      <c r="D23">
        <v>2.5888214127779865E-3</v>
      </c>
      <c r="E23">
        <v>2.5362043166197467E-3</v>
      </c>
      <c r="F23">
        <v>3.8262693834146683E-3</v>
      </c>
      <c r="H23">
        <v>5.061735947311783E-2</v>
      </c>
      <c r="I23">
        <v>2.9991945073334671E-2</v>
      </c>
      <c r="J23">
        <v>3.7538828997597931E-2</v>
      </c>
      <c r="K23">
        <v>4.9010214402012586E-2</v>
      </c>
      <c r="L23">
        <v>5.061735947311783E-2</v>
      </c>
      <c r="N23">
        <v>0</v>
      </c>
      <c r="O23">
        <v>1.6660835374285666E-3</v>
      </c>
      <c r="P23">
        <v>0</v>
      </c>
      <c r="Q23">
        <v>1.965177062453327E-3</v>
      </c>
      <c r="R23">
        <v>3.3111486374623358E-3</v>
      </c>
      <c r="T23">
        <f t="shared" si="0"/>
        <v>0.2488100103786002</v>
      </c>
    </row>
    <row r="24" spans="1:20" x14ac:dyDescent="0.25">
      <c r="A24" s="1" t="s">
        <v>154</v>
      </c>
      <c r="B24">
        <v>1.0872637919412008E-3</v>
      </c>
      <c r="C24">
        <v>0</v>
      </c>
      <c r="D24">
        <v>7.8164693008168213E-4</v>
      </c>
      <c r="E24">
        <v>1.1984803269454332E-3</v>
      </c>
      <c r="F24">
        <v>0</v>
      </c>
      <c r="H24">
        <v>3.3973495346876048E-2</v>
      </c>
      <c r="I24">
        <v>2.4850292546212453E-2</v>
      </c>
      <c r="J24">
        <v>2.9411893946544251E-2</v>
      </c>
      <c r="K24">
        <v>3.768237400927351E-2</v>
      </c>
      <c r="L24">
        <v>1.8821841354085423E-2</v>
      </c>
      <c r="N24">
        <v>0</v>
      </c>
      <c r="O24">
        <v>1.0169112338183999E-3</v>
      </c>
      <c r="P24">
        <v>7.1164247082265873E-3</v>
      </c>
      <c r="Q24">
        <v>2.3290478852245203E-3</v>
      </c>
      <c r="R24">
        <v>0</v>
      </c>
      <c r="T24">
        <f t="shared" si="0"/>
        <v>0.15826967207922954</v>
      </c>
    </row>
    <row r="25" spans="1:20" x14ac:dyDescent="0.25">
      <c r="A25" s="1" t="s">
        <v>280</v>
      </c>
      <c r="B25">
        <v>0</v>
      </c>
      <c r="C25">
        <v>0.14517029592406475</v>
      </c>
      <c r="D25">
        <v>1.8071744826963041E-3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f t="shared" si="0"/>
        <v>0.14697747040676104</v>
      </c>
    </row>
    <row r="26" spans="1:20" x14ac:dyDescent="0.25">
      <c r="A26" s="1" t="s">
        <v>141</v>
      </c>
      <c r="B26">
        <v>3.3149926672067578E-2</v>
      </c>
      <c r="C26">
        <v>8.1685602211194631E-3</v>
      </c>
      <c r="D26">
        <v>1.6464708254504318E-2</v>
      </c>
      <c r="E26">
        <v>1.3923850443331389E-2</v>
      </c>
      <c r="F26">
        <v>6.1016602260061219E-3</v>
      </c>
      <c r="H26">
        <v>5.9779475917487584E-3</v>
      </c>
      <c r="I26">
        <v>4.5701864682955937E-3</v>
      </c>
      <c r="J26">
        <v>9.468661948476528E-3</v>
      </c>
      <c r="K26">
        <v>1.8132802800965669E-2</v>
      </c>
      <c r="L26">
        <v>5.9779475917487584E-3</v>
      </c>
      <c r="N26">
        <v>1.2966636843401928E-3</v>
      </c>
      <c r="O26">
        <v>0</v>
      </c>
      <c r="P26">
        <v>4.1464527097068455E-3</v>
      </c>
      <c r="Q26">
        <v>2.3510603282080218E-3</v>
      </c>
      <c r="R26">
        <v>9.9130043414168249E-3</v>
      </c>
      <c r="T26">
        <f t="shared" si="0"/>
        <v>0.13964343328193607</v>
      </c>
    </row>
    <row r="27" spans="1:20" x14ac:dyDescent="0.25">
      <c r="A27" s="1" t="s">
        <v>150</v>
      </c>
      <c r="B27">
        <v>2.9765036529165014E-3</v>
      </c>
      <c r="C27">
        <v>0</v>
      </c>
      <c r="D27">
        <v>2.1261215291066039E-3</v>
      </c>
      <c r="E27">
        <v>2.3969606538908664E-3</v>
      </c>
      <c r="F27">
        <v>1.9131346917073341E-3</v>
      </c>
      <c r="H27">
        <v>1.8054017755169401E-2</v>
      </c>
      <c r="I27">
        <v>1.3710559404886781E-2</v>
      </c>
      <c r="J27">
        <v>1.5882288580028093E-2</v>
      </c>
      <c r="K27">
        <v>1.8086640210703497E-2</v>
      </c>
      <c r="L27">
        <v>2.8324749417642771E-2</v>
      </c>
      <c r="N27">
        <v>0</v>
      </c>
      <c r="O27">
        <v>6.2089569048334493E-3</v>
      </c>
      <c r="P27">
        <v>8.292905419413691E-3</v>
      </c>
      <c r="Q27">
        <v>3.5325506145920081E-3</v>
      </c>
      <c r="R27">
        <v>2.4928470438964363E-3</v>
      </c>
      <c r="T27">
        <f t="shared" si="0"/>
        <v>0.12399823587878742</v>
      </c>
    </row>
    <row r="28" spans="1:20" x14ac:dyDescent="0.25">
      <c r="A28" s="1" t="s">
        <v>116</v>
      </c>
      <c r="B28">
        <v>9.5267661260240444E-3</v>
      </c>
      <c r="C28">
        <v>7.3720217032318932E-3</v>
      </c>
      <c r="D28">
        <v>1.1556007412875784E-2</v>
      </c>
      <c r="E28">
        <v>8.9210636414563341E-3</v>
      </c>
      <c r="F28">
        <v>4.6922726915473055E-3</v>
      </c>
      <c r="H28">
        <v>1.1297313269031859E-2</v>
      </c>
      <c r="I28">
        <v>1.1711199200152296E-2</v>
      </c>
      <c r="J28">
        <v>1.1504256234592076E-2</v>
      </c>
      <c r="K28">
        <v>1.825743833250338E-2</v>
      </c>
      <c r="L28">
        <v>5.2087085134215963E-3</v>
      </c>
      <c r="N28">
        <v>1.6900741942571281E-3</v>
      </c>
      <c r="O28">
        <v>2.6829947712469666E-3</v>
      </c>
      <c r="P28">
        <v>0</v>
      </c>
      <c r="Q28">
        <v>4.3162373906613484E-3</v>
      </c>
      <c r="R28">
        <v>2.6300562832044607E-3</v>
      </c>
      <c r="T28">
        <f t="shared" si="0"/>
        <v>0.11136640976420646</v>
      </c>
    </row>
    <row r="29" spans="1:20" x14ac:dyDescent="0.25">
      <c r="A29" s="1" t="s">
        <v>146</v>
      </c>
      <c r="B29">
        <v>3.4931919990435008E-3</v>
      </c>
      <c r="C29">
        <v>0</v>
      </c>
      <c r="D29">
        <v>2.9077684591882862E-3</v>
      </c>
      <c r="E29">
        <v>2.4665824852553066E-3</v>
      </c>
      <c r="F29">
        <v>6.1385963694001689E-3</v>
      </c>
      <c r="H29">
        <v>1.3809084046916878E-2</v>
      </c>
      <c r="I29">
        <v>1.5138453550794642E-2</v>
      </c>
      <c r="J29">
        <v>1.4473768798855759E-2</v>
      </c>
      <c r="K29">
        <v>1.7086634065486783E-2</v>
      </c>
      <c r="L29">
        <v>2.0498249029405009E-2</v>
      </c>
      <c r="N29">
        <v>2.1417007814687567E-3</v>
      </c>
      <c r="O29">
        <v>1.6660835374285666E-3</v>
      </c>
      <c r="P29">
        <v>0</v>
      </c>
      <c r="Q29">
        <v>2.5499620833653448E-3</v>
      </c>
      <c r="R29">
        <v>2.4928470438964363E-3</v>
      </c>
      <c r="T29">
        <f t="shared" si="0"/>
        <v>0.10486292225050543</v>
      </c>
    </row>
    <row r="30" spans="1:20" x14ac:dyDescent="0.25">
      <c r="A30" s="1" t="s">
        <v>82</v>
      </c>
      <c r="B30">
        <v>1.0010611247922797E-3</v>
      </c>
      <c r="C30">
        <v>1.4744043406463788E-3</v>
      </c>
      <c r="D30">
        <v>2.5888214127779861E-3</v>
      </c>
      <c r="E30">
        <v>1.2681021583098734E-3</v>
      </c>
      <c r="F30">
        <v>1.0471313835746972E-3</v>
      </c>
      <c r="H30">
        <v>4.9286169963330658E-3</v>
      </c>
      <c r="I30">
        <v>1.9993602047344849E-3</v>
      </c>
      <c r="J30">
        <v>3.4639886005337754E-3</v>
      </c>
      <c r="K30">
        <v>7.9595683606100195E-3</v>
      </c>
      <c r="L30">
        <v>1.1644504472798363E-2</v>
      </c>
      <c r="N30">
        <v>7.9100899455395082E-3</v>
      </c>
      <c r="O30">
        <v>1.6660835374285666E-3</v>
      </c>
      <c r="P30">
        <v>0</v>
      </c>
      <c r="Q30">
        <v>1.8026623895731234E-2</v>
      </c>
      <c r="R30">
        <v>1.2817479103237335E-2</v>
      </c>
      <c r="T30">
        <f t="shared" si="0"/>
        <v>7.7795835537047581E-2</v>
      </c>
    </row>
    <row r="31" spans="1:20" x14ac:dyDescent="0.25">
      <c r="A31" s="1" t="s">
        <v>238</v>
      </c>
      <c r="B31">
        <v>3.7784797219506013E-3</v>
      </c>
      <c r="C31">
        <v>1.043950307965341E-2</v>
      </c>
      <c r="D31">
        <v>3.1265877203267285E-3</v>
      </c>
      <c r="E31">
        <v>2.4665824852553066E-3</v>
      </c>
      <c r="F31">
        <v>9.0988624446822E-3</v>
      </c>
      <c r="H31">
        <v>6.702334126283899E-3</v>
      </c>
      <c r="I31">
        <v>0</v>
      </c>
      <c r="J31">
        <v>3.3511670631419495E-3</v>
      </c>
      <c r="K31">
        <v>1.365103954572644E-2</v>
      </c>
      <c r="L31">
        <v>5.4626747507661782E-3</v>
      </c>
      <c r="N31">
        <v>3.758339717811286E-3</v>
      </c>
      <c r="O31">
        <v>0</v>
      </c>
      <c r="P31">
        <v>0</v>
      </c>
      <c r="Q31">
        <v>7.8368677606934065E-4</v>
      </c>
      <c r="R31">
        <v>1.6161616161616162E-3</v>
      </c>
      <c r="T31">
        <f t="shared" si="0"/>
        <v>6.4235419047828965E-2</v>
      </c>
    </row>
    <row r="32" spans="1:20" x14ac:dyDescent="0.25">
      <c r="A32" s="1" t="s">
        <v>160</v>
      </c>
      <c r="B32">
        <v>3.40698933189458E-3</v>
      </c>
      <c r="C32">
        <v>0</v>
      </c>
      <c r="D32">
        <v>3.1265877203267285E-3</v>
      </c>
      <c r="E32">
        <v>1.1984803269454332E-3</v>
      </c>
      <c r="F32">
        <v>1.7320066162652742E-3</v>
      </c>
      <c r="H32">
        <v>7.572295108099595E-3</v>
      </c>
      <c r="I32">
        <v>1.9993602047344849E-3</v>
      </c>
      <c r="J32">
        <v>4.78582765641704E-3</v>
      </c>
      <c r="K32">
        <v>1.2294575339576942E-2</v>
      </c>
      <c r="L32">
        <v>5.7850118614583045E-3</v>
      </c>
      <c r="N32">
        <v>2.3300246982618017E-3</v>
      </c>
      <c r="O32">
        <v>1.6660835374285666E-3</v>
      </c>
      <c r="P32">
        <v>8.292905419413691E-3</v>
      </c>
      <c r="Q32">
        <v>4.5151391458186719E-3</v>
      </c>
      <c r="R32">
        <v>4.9273102536239516E-3</v>
      </c>
      <c r="T32">
        <f t="shared" si="0"/>
        <v>6.3632597220265069E-2</v>
      </c>
    </row>
    <row r="33" spans="1:20" x14ac:dyDescent="0.25">
      <c r="A33" s="1" t="s">
        <v>181</v>
      </c>
      <c r="B33">
        <v>2.0883249167334803E-3</v>
      </c>
      <c r="C33">
        <v>1.4744043406463788E-3</v>
      </c>
      <c r="D33">
        <v>4.2522430582132079E-3</v>
      </c>
      <c r="E33">
        <v>1.2681021583098734E-3</v>
      </c>
      <c r="F33">
        <v>2.5980099243979112E-3</v>
      </c>
      <c r="H33">
        <v>1.2187551350639222E-2</v>
      </c>
      <c r="I33">
        <v>1.9993602047344849E-3</v>
      </c>
      <c r="J33">
        <v>7.0934557776868535E-3</v>
      </c>
      <c r="K33">
        <v>6.9719535081845876E-3</v>
      </c>
      <c r="L33">
        <v>6.9677349756779748E-3</v>
      </c>
      <c r="N33">
        <v>1.2966636843401928E-3</v>
      </c>
      <c r="O33">
        <v>2.6829947712469666E-3</v>
      </c>
      <c r="P33">
        <v>8.292905419413691E-3</v>
      </c>
      <c r="Q33">
        <v>0</v>
      </c>
      <c r="R33">
        <v>1.7533708554696404E-3</v>
      </c>
      <c r="T33">
        <f t="shared" si="0"/>
        <v>6.0927074945694465E-2</v>
      </c>
    </row>
    <row r="34" spans="1:20" x14ac:dyDescent="0.25">
      <c r="A34" s="1" t="s">
        <v>170</v>
      </c>
      <c r="B34">
        <v>8.1275348897154043E-3</v>
      </c>
      <c r="C34">
        <v>0</v>
      </c>
      <c r="D34">
        <v>0</v>
      </c>
      <c r="E34">
        <v>0</v>
      </c>
      <c r="F34">
        <v>0</v>
      </c>
      <c r="H34">
        <v>4.3836000753979214E-4</v>
      </c>
      <c r="I34">
        <v>2.5708262635611087E-3</v>
      </c>
      <c r="J34">
        <v>0</v>
      </c>
      <c r="K34">
        <v>0</v>
      </c>
      <c r="L34">
        <v>4.3836000753979214E-4</v>
      </c>
      <c r="N34">
        <v>0</v>
      </c>
      <c r="O34">
        <v>4.6777916755646402E-2</v>
      </c>
      <c r="P34">
        <v>0</v>
      </c>
      <c r="Q34">
        <v>0</v>
      </c>
      <c r="R34">
        <v>0</v>
      </c>
      <c r="T34">
        <f t="shared" si="0"/>
        <v>5.8352997924002503E-2</v>
      </c>
    </row>
    <row r="35" spans="1:20" x14ac:dyDescent="0.25">
      <c r="A35" s="1" t="s">
        <v>183</v>
      </c>
      <c r="B35">
        <v>1.0872637919412008E-3</v>
      </c>
      <c r="C35">
        <v>5.2197515398267049E-3</v>
      </c>
      <c r="D35">
        <v>1.5632938601633643E-3</v>
      </c>
      <c r="E35">
        <v>2.7894183440002889E-3</v>
      </c>
      <c r="F35">
        <v>1.0471313835746972E-3</v>
      </c>
      <c r="H35">
        <v>8.9396616842606792E-3</v>
      </c>
      <c r="I35">
        <v>4.5701864682955937E-3</v>
      </c>
      <c r="J35">
        <v>6.7549240762781364E-3</v>
      </c>
      <c r="K35">
        <v>1.0956279873510315E-2</v>
      </c>
      <c r="L35">
        <v>6.6010335332503493E-3</v>
      </c>
      <c r="N35">
        <v>1.2966636843401928E-3</v>
      </c>
      <c r="O35">
        <v>4.467885416708354E-3</v>
      </c>
      <c r="P35">
        <v>0</v>
      </c>
      <c r="Q35">
        <v>9.8258853122666352E-4</v>
      </c>
      <c r="R35">
        <v>1.6161616161616162E-3</v>
      </c>
      <c r="T35">
        <f t="shared" si="0"/>
        <v>5.7892243803538163E-2</v>
      </c>
    </row>
    <row r="36" spans="1:20" x14ac:dyDescent="0.25">
      <c r="A36" s="1" t="s">
        <v>210</v>
      </c>
      <c r="B36">
        <v>8.5580205686934824E-3</v>
      </c>
      <c r="C36">
        <v>9.6429645617658408E-3</v>
      </c>
      <c r="D36">
        <v>7.3788307785399368E-3</v>
      </c>
      <c r="E36">
        <v>6.2708889601849269E-3</v>
      </c>
      <c r="F36">
        <v>9.4611185955663212E-3</v>
      </c>
      <c r="H36">
        <v>2.4643084981665329E-3</v>
      </c>
      <c r="I36">
        <v>0</v>
      </c>
      <c r="J36">
        <v>1.2321542490832664E-3</v>
      </c>
      <c r="K36">
        <v>0</v>
      </c>
      <c r="L36">
        <v>2.139975818273254E-3</v>
      </c>
      <c r="N36">
        <v>1.1650123491309008E-3</v>
      </c>
      <c r="O36">
        <v>0</v>
      </c>
      <c r="P36">
        <v>0</v>
      </c>
      <c r="Q36">
        <v>2.3290478852245203E-3</v>
      </c>
      <c r="R36">
        <v>0</v>
      </c>
      <c r="T36">
        <f t="shared" si="0"/>
        <v>5.0642322264628989E-2</v>
      </c>
    </row>
    <row r="37" spans="1:20" x14ac:dyDescent="0.25">
      <c r="A37" s="1" t="s">
        <v>230</v>
      </c>
      <c r="B37">
        <v>2.0021222495845595E-3</v>
      </c>
      <c r="C37">
        <v>0</v>
      </c>
      <c r="D37">
        <v>1.8071744826963041E-3</v>
      </c>
      <c r="E37">
        <v>0</v>
      </c>
      <c r="F37">
        <v>0</v>
      </c>
      <c r="H37">
        <v>3.8860454341812624E-3</v>
      </c>
      <c r="I37">
        <v>6.5695466730300786E-3</v>
      </c>
      <c r="J37">
        <v>5.2277960536056701E-3</v>
      </c>
      <c r="K37">
        <v>5.3044530913094841E-3</v>
      </c>
      <c r="L37">
        <v>1.455613763112816E-2</v>
      </c>
      <c r="N37">
        <v>0</v>
      </c>
      <c r="O37">
        <v>0</v>
      </c>
      <c r="P37">
        <v>0</v>
      </c>
      <c r="Q37">
        <v>0</v>
      </c>
      <c r="R37">
        <v>3.3111486374623358E-3</v>
      </c>
      <c r="T37">
        <f t="shared" si="0"/>
        <v>4.2664424252997851E-2</v>
      </c>
    </row>
    <row r="38" spans="1:20" x14ac:dyDescent="0.25">
      <c r="A38" s="1" t="s">
        <v>189</v>
      </c>
      <c r="B38">
        <v>0</v>
      </c>
      <c r="C38">
        <v>0</v>
      </c>
      <c r="D38">
        <v>0</v>
      </c>
      <c r="E38">
        <v>0</v>
      </c>
      <c r="F38">
        <v>0</v>
      </c>
      <c r="H38">
        <v>3.3206023665831828E-3</v>
      </c>
      <c r="I38">
        <v>1.5709919609621266E-2</v>
      </c>
      <c r="J38">
        <v>9.5152609881022244E-3</v>
      </c>
      <c r="K38">
        <v>4.9843325105424427E-3</v>
      </c>
      <c r="L38">
        <v>8.4329201544207227E-3</v>
      </c>
      <c r="N38">
        <v>0</v>
      </c>
      <c r="O38">
        <v>0</v>
      </c>
      <c r="P38">
        <v>0</v>
      </c>
      <c r="Q38">
        <v>0</v>
      </c>
      <c r="R38">
        <v>0</v>
      </c>
      <c r="T38">
        <f t="shared" si="0"/>
        <v>4.196303562926984E-2</v>
      </c>
    </row>
    <row r="39" spans="1:20" x14ac:dyDescent="0.25">
      <c r="A39" s="1" t="s">
        <v>253</v>
      </c>
      <c r="B39">
        <v>8.6442232358424024E-3</v>
      </c>
      <c r="C39">
        <v>0</v>
      </c>
      <c r="D39">
        <v>0</v>
      </c>
      <c r="E39">
        <v>0</v>
      </c>
      <c r="F39">
        <v>0</v>
      </c>
      <c r="H39">
        <v>0</v>
      </c>
      <c r="I39">
        <v>2.5708262635611087E-3</v>
      </c>
      <c r="J39">
        <v>0</v>
      </c>
      <c r="K39">
        <v>0</v>
      </c>
      <c r="L39">
        <v>0</v>
      </c>
      <c r="N39">
        <v>0</v>
      </c>
      <c r="O39">
        <v>0</v>
      </c>
      <c r="P39">
        <v>4.1464527097068455E-3</v>
      </c>
      <c r="Q39">
        <v>2.0634359155759934E-2</v>
      </c>
      <c r="R39">
        <v>0</v>
      </c>
      <c r="T39">
        <f t="shared" si="0"/>
        <v>3.5995861364870291E-2</v>
      </c>
    </row>
    <row r="40" spans="1:20" x14ac:dyDescent="0.25">
      <c r="A40" s="1" t="s">
        <v>232</v>
      </c>
      <c r="B40">
        <v>0</v>
      </c>
      <c r="C40">
        <v>0</v>
      </c>
      <c r="D40">
        <v>0</v>
      </c>
      <c r="E40">
        <v>0</v>
      </c>
      <c r="F40">
        <v>0</v>
      </c>
      <c r="H40">
        <v>3.6658235272553981E-3</v>
      </c>
      <c r="I40">
        <v>0</v>
      </c>
      <c r="J40">
        <v>1.8329117636276991E-3</v>
      </c>
      <c r="K40">
        <v>1.9876209976421458E-3</v>
      </c>
      <c r="L40">
        <v>6.1517133038859317E-3</v>
      </c>
      <c r="N40">
        <v>0</v>
      </c>
      <c r="O40">
        <v>0</v>
      </c>
      <c r="P40">
        <v>7.1164247082265873E-3</v>
      </c>
      <c r="Q40">
        <v>2.3290478852245203E-3</v>
      </c>
      <c r="R40">
        <v>0</v>
      </c>
      <c r="T40">
        <f t="shared" si="0"/>
        <v>2.3083542185862282E-2</v>
      </c>
    </row>
    <row r="41" spans="1:20" x14ac:dyDescent="0.25">
      <c r="A41" s="1" t="s">
        <v>289</v>
      </c>
      <c r="B41">
        <v>0</v>
      </c>
      <c r="C41">
        <v>0</v>
      </c>
      <c r="D41">
        <v>0</v>
      </c>
      <c r="E41">
        <v>1.5909380170548556E-3</v>
      </c>
      <c r="F41">
        <v>1.0545186122535063E-2</v>
      </c>
      <c r="H41">
        <v>1.7601990634230566E-3</v>
      </c>
      <c r="I41">
        <v>1.9993602047344849E-3</v>
      </c>
      <c r="J41">
        <v>1.8797796340787707E-3</v>
      </c>
      <c r="K41">
        <v>2.4876240702505037E-3</v>
      </c>
      <c r="L41">
        <v>2.0129926996009626E-3</v>
      </c>
      <c r="N41">
        <v>0</v>
      </c>
      <c r="O41">
        <v>0</v>
      </c>
      <c r="P41">
        <v>0</v>
      </c>
      <c r="Q41">
        <v>0</v>
      </c>
      <c r="R41">
        <v>0</v>
      </c>
      <c r="T41">
        <f t="shared" si="0"/>
        <v>2.2276079811677698E-2</v>
      </c>
    </row>
    <row r="42" spans="1:20" x14ac:dyDescent="0.25">
      <c r="A42" s="1" t="s">
        <v>272</v>
      </c>
      <c r="B42">
        <v>2.4059282071023E-3</v>
      </c>
      <c r="C42">
        <v>0</v>
      </c>
      <c r="D42">
        <v>4.2522430582132079E-3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1.3097062328919623E-3</v>
      </c>
      <c r="N42">
        <v>0</v>
      </c>
      <c r="O42">
        <v>6.8143100511073246E-3</v>
      </c>
      <c r="P42">
        <v>0</v>
      </c>
      <c r="Q42">
        <v>0</v>
      </c>
      <c r="R42">
        <v>0</v>
      </c>
      <c r="T42">
        <f t="shared" si="0"/>
        <v>1.4782187549314794E-2</v>
      </c>
    </row>
    <row r="43" spans="1:20" x14ac:dyDescent="0.25">
      <c r="A43" s="1" t="s">
        <v>268</v>
      </c>
      <c r="B43">
        <v>0</v>
      </c>
      <c r="C43">
        <v>0</v>
      </c>
      <c r="D43">
        <v>1.8071744826963041E-3</v>
      </c>
      <c r="E43">
        <v>0</v>
      </c>
      <c r="F43">
        <v>0</v>
      </c>
      <c r="H43">
        <v>4.3836000753979214E-4</v>
      </c>
      <c r="I43">
        <v>9.1403729365911873E-3</v>
      </c>
      <c r="J43">
        <v>0</v>
      </c>
      <c r="K43">
        <v>1.069987909136627E-3</v>
      </c>
      <c r="L43">
        <v>4.3836000753979214E-4</v>
      </c>
      <c r="N43">
        <v>0</v>
      </c>
      <c r="O43">
        <v>1.1357183418512207E-3</v>
      </c>
      <c r="P43">
        <v>0</v>
      </c>
      <c r="Q43">
        <v>0</v>
      </c>
      <c r="R43">
        <v>0</v>
      </c>
      <c r="T43">
        <f t="shared" si="0"/>
        <v>1.4029973685354922E-2</v>
      </c>
    </row>
    <row r="44" spans="1:20" x14ac:dyDescent="0.25">
      <c r="A44" s="1" t="s">
        <v>291</v>
      </c>
      <c r="B44">
        <v>0</v>
      </c>
      <c r="C44">
        <v>0</v>
      </c>
      <c r="D44">
        <v>0</v>
      </c>
      <c r="E44">
        <v>1.2681021583098734E-3</v>
      </c>
      <c r="F44">
        <v>8.6600330813263709E-4</v>
      </c>
      <c r="H44">
        <v>1.7601990634230566E-3</v>
      </c>
      <c r="I44">
        <v>2.5708262635611087E-3</v>
      </c>
      <c r="J44">
        <v>2.1655126634920825E-3</v>
      </c>
      <c r="K44">
        <v>1.1584129742253113E-3</v>
      </c>
      <c r="L44">
        <v>3.2099637274098803E-3</v>
      </c>
      <c r="N44">
        <v>0</v>
      </c>
      <c r="O44">
        <v>0</v>
      </c>
      <c r="P44">
        <v>0</v>
      </c>
      <c r="Q44">
        <v>0</v>
      </c>
      <c r="R44">
        <v>8.7668542773482021E-4</v>
      </c>
      <c r="T44">
        <f t="shared" si="0"/>
        <v>1.387570558628877E-2</v>
      </c>
    </row>
    <row r="45" spans="1:20" x14ac:dyDescent="0.25">
      <c r="A45" s="1" t="s">
        <v>306</v>
      </c>
      <c r="B45">
        <v>1.0872637919412008E-3</v>
      </c>
      <c r="C45">
        <v>0</v>
      </c>
      <c r="D45">
        <v>2.3449407902450463E-3</v>
      </c>
      <c r="E45">
        <v>1.1984803269454332E-3</v>
      </c>
      <c r="F45">
        <v>8.6600330813263709E-4</v>
      </c>
      <c r="H45">
        <v>4.3836000753979214E-4</v>
      </c>
      <c r="I45">
        <v>2.5708262635611087E-3</v>
      </c>
      <c r="J45">
        <v>1.6584160468336691E-3</v>
      </c>
      <c r="K45">
        <v>0</v>
      </c>
      <c r="L45">
        <v>4.3836000753979214E-4</v>
      </c>
      <c r="N45">
        <v>0</v>
      </c>
      <c r="O45">
        <v>0</v>
      </c>
      <c r="P45">
        <v>0</v>
      </c>
      <c r="Q45">
        <v>0</v>
      </c>
      <c r="R45">
        <v>8.7668542773482021E-4</v>
      </c>
      <c r="T45">
        <f t="shared" si="0"/>
        <v>1.14793359704735E-2</v>
      </c>
    </row>
    <row r="46" spans="1:20" x14ac:dyDescent="0.25">
      <c r="A46" s="1" t="s">
        <v>311</v>
      </c>
      <c r="B46">
        <v>0</v>
      </c>
      <c r="C46">
        <v>0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N46">
        <v>0</v>
      </c>
      <c r="O46">
        <v>0</v>
      </c>
      <c r="P46">
        <v>0</v>
      </c>
      <c r="Q46">
        <v>8.8432967810399728E-3</v>
      </c>
      <c r="R46">
        <v>0</v>
      </c>
      <c r="T46">
        <f t="shared" si="0"/>
        <v>8.8432967810399728E-3</v>
      </c>
    </row>
    <row r="47" spans="1:20" x14ac:dyDescent="0.25">
      <c r="A47" s="1" t="s">
        <v>158</v>
      </c>
      <c r="B47">
        <v>0</v>
      </c>
      <c r="C47">
        <v>1.4744043406463788E-3</v>
      </c>
      <c r="D47">
        <v>0</v>
      </c>
      <c r="E47">
        <v>0</v>
      </c>
      <c r="F47">
        <v>0</v>
      </c>
      <c r="H47">
        <v>1.7534400301591686E-3</v>
      </c>
      <c r="I47">
        <v>0</v>
      </c>
      <c r="J47">
        <v>8.7672001507958428E-4</v>
      </c>
      <c r="K47">
        <v>0</v>
      </c>
      <c r="L47">
        <v>0</v>
      </c>
      <c r="N47">
        <v>0</v>
      </c>
      <c r="O47">
        <v>0</v>
      </c>
      <c r="P47">
        <v>0</v>
      </c>
      <c r="Q47">
        <v>0</v>
      </c>
      <c r="R47">
        <v>0</v>
      </c>
      <c r="T47">
        <f t="shared" si="0"/>
        <v>4.1045643858851318E-3</v>
      </c>
    </row>
    <row r="48" spans="1:20" x14ac:dyDescent="0.25">
      <c r="A48" s="1" t="s">
        <v>334</v>
      </c>
      <c r="B48">
        <v>4.0098803451705002E-3</v>
      </c>
      <c r="C48">
        <v>0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N48">
        <v>0</v>
      </c>
      <c r="O48">
        <v>0</v>
      </c>
      <c r="P48">
        <v>0</v>
      </c>
      <c r="Q48">
        <v>0</v>
      </c>
      <c r="R48">
        <v>0</v>
      </c>
      <c r="T48">
        <f t="shared" si="0"/>
        <v>4.0098803451705002E-3</v>
      </c>
    </row>
    <row r="49" spans="1:20" x14ac:dyDescent="0.25">
      <c r="A49" s="1" t="s">
        <v>348</v>
      </c>
      <c r="B49">
        <v>1.0010611247922797E-3</v>
      </c>
      <c r="C49">
        <v>0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N49">
        <v>0</v>
      </c>
      <c r="O49">
        <v>0</v>
      </c>
      <c r="P49">
        <v>0</v>
      </c>
      <c r="Q49">
        <v>2.9477655936799903E-3</v>
      </c>
      <c r="R49">
        <v>0</v>
      </c>
      <c r="T49">
        <f t="shared" si="0"/>
        <v>3.9488267184722703E-3</v>
      </c>
    </row>
    <row r="50" spans="1:20" x14ac:dyDescent="0.25">
      <c r="A50" s="1" t="s">
        <v>352</v>
      </c>
      <c r="B50">
        <v>0</v>
      </c>
      <c r="C50">
        <v>0</v>
      </c>
      <c r="D50">
        <v>0</v>
      </c>
      <c r="E50">
        <v>1.1984803269454332E-3</v>
      </c>
      <c r="F50">
        <v>0</v>
      </c>
      <c r="H50">
        <v>0</v>
      </c>
      <c r="I50">
        <v>0</v>
      </c>
      <c r="J50">
        <v>0</v>
      </c>
      <c r="K50">
        <v>1.3097062328919623E-3</v>
      </c>
      <c r="L50">
        <v>0</v>
      </c>
      <c r="N50">
        <v>0</v>
      </c>
      <c r="O50">
        <v>0</v>
      </c>
      <c r="P50">
        <v>0</v>
      </c>
      <c r="Q50">
        <v>0</v>
      </c>
      <c r="R50">
        <v>0</v>
      </c>
      <c r="T50">
        <f t="shared" si="0"/>
        <v>2.5081865598373955E-3</v>
      </c>
    </row>
    <row r="52" spans="1:20" x14ac:dyDescent="0.25">
      <c r="B52">
        <f>SUM(B3:B50)</f>
        <v>100</v>
      </c>
      <c r="C52">
        <f>SUM(C3:C50)</f>
        <v>99.999999999999986</v>
      </c>
      <c r="D52">
        <f>SUM(D3:D50)</f>
        <v>100.00000000000001</v>
      </c>
      <c r="E52">
        <f>SUM(E3:E50)</f>
        <v>100</v>
      </c>
      <c r="F52">
        <f>SUM(F3:F50)</f>
        <v>100</v>
      </c>
    </row>
  </sheetData>
  <sortState ref="A3:T50">
    <sortCondition descending="1" ref="T3:T50"/>
  </sortState>
  <mergeCells count="3">
    <mergeCell ref="N1:R1"/>
    <mergeCell ref="H1:L1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30"/>
  <sheetViews>
    <sheetView topLeftCell="S1" zoomScale="60" zoomScaleNormal="60" workbookViewId="0">
      <selection activeCell="W12" sqref="W12"/>
    </sheetView>
  </sheetViews>
  <sheetFormatPr defaultRowHeight="15" x14ac:dyDescent="0.25"/>
  <cols>
    <col min="1" max="1" width="40.140625" bestFit="1" customWidth="1"/>
    <col min="2" max="2" width="40.85546875" bestFit="1" customWidth="1"/>
    <col min="3" max="3" width="40.5703125" bestFit="1" customWidth="1"/>
    <col min="4" max="4" width="12.140625" bestFit="1" customWidth="1"/>
    <col min="5" max="5" width="13.85546875" bestFit="1" customWidth="1"/>
    <col min="6" max="6" width="13.7109375" bestFit="1" customWidth="1"/>
    <col min="7" max="7" width="13.85546875" bestFit="1" customWidth="1"/>
    <col min="8" max="9" width="13.7109375" bestFit="1" customWidth="1"/>
    <col min="17" max="17" width="40.140625" bestFit="1" customWidth="1"/>
    <col min="18" max="18" width="40.85546875" bestFit="1" customWidth="1"/>
    <col min="19" max="19" width="40.5703125" bestFit="1" customWidth="1"/>
    <col min="20" max="20" width="12.140625" bestFit="1" customWidth="1"/>
    <col min="21" max="21" width="13.85546875" bestFit="1" customWidth="1"/>
    <col min="22" max="22" width="13.7109375" bestFit="1" customWidth="1"/>
    <col min="23" max="24" width="13.7109375" customWidth="1"/>
    <col min="25" max="25" width="13.85546875" bestFit="1" customWidth="1"/>
    <col min="26" max="27" width="13.7109375" bestFit="1" customWidth="1"/>
    <col min="32" max="32" width="40.5703125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Q1" t="s">
        <v>0</v>
      </c>
      <c r="R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1" t="s">
        <v>366</v>
      </c>
      <c r="X1" s="1"/>
      <c r="Y1" s="1" t="s">
        <v>6</v>
      </c>
      <c r="Z1" s="1" t="s">
        <v>7</v>
      </c>
      <c r="AA1" s="1" t="s">
        <v>8</v>
      </c>
      <c r="AB1" s="1" t="s">
        <v>366</v>
      </c>
      <c r="AC1" s="1"/>
      <c r="AD1" s="1"/>
      <c r="AE1" s="1"/>
      <c r="AF1" s="1" t="s">
        <v>2</v>
      </c>
      <c r="AG1" s="1" t="s">
        <v>369</v>
      </c>
      <c r="AH1" s="1" t="s">
        <v>370</v>
      </c>
      <c r="AI1" s="1"/>
      <c r="AJ1" s="1" t="s">
        <v>371</v>
      </c>
    </row>
    <row r="2" spans="1:36" x14ac:dyDescent="0.25">
      <c r="A2" t="s">
        <v>9</v>
      </c>
      <c r="B2" t="s">
        <v>10</v>
      </c>
      <c r="C2" t="s">
        <v>11</v>
      </c>
      <c r="D2" t="s">
        <v>12</v>
      </c>
      <c r="E2">
        <v>29.154439363952772</v>
      </c>
      <c r="F2">
        <v>23.401543337467274</v>
      </c>
      <c r="G2">
        <v>74.094800784426269</v>
      </c>
      <c r="H2">
        <v>64.926492649264915</v>
      </c>
      <c r="I2">
        <v>68.98852839302171</v>
      </c>
      <c r="Q2" t="s">
        <v>9</v>
      </c>
      <c r="R2" t="s">
        <v>10</v>
      </c>
      <c r="S2" t="s">
        <v>11</v>
      </c>
      <c r="T2" t="s">
        <v>12</v>
      </c>
      <c r="U2">
        <v>29.154439363952772</v>
      </c>
      <c r="V2">
        <v>23.401543337467274</v>
      </c>
      <c r="W2">
        <f>AVERAGE(U2:V2)</f>
        <v>26.277991350710025</v>
      </c>
      <c r="Y2">
        <v>74.094800784426269</v>
      </c>
      <c r="Z2">
        <v>64.926492649264915</v>
      </c>
      <c r="AA2">
        <v>68.98852839302171</v>
      </c>
      <c r="AB2">
        <f>AVERAGE(Y2:AA2)</f>
        <v>69.336607275570969</v>
      </c>
      <c r="AF2" t="s">
        <v>11</v>
      </c>
      <c r="AG2">
        <v>45.120732450709625</v>
      </c>
      <c r="AH2">
        <v>77.803171700730928</v>
      </c>
      <c r="AJ2">
        <f t="shared" ref="AJ2:AJ48" si="0">SUM(AG2:AH2)</f>
        <v>122.92390415144055</v>
      </c>
    </row>
    <row r="3" spans="1:36" x14ac:dyDescent="0.25">
      <c r="A3" t="s">
        <v>9</v>
      </c>
      <c r="B3" t="s">
        <v>10</v>
      </c>
      <c r="C3" t="s">
        <v>11</v>
      </c>
      <c r="D3" t="s">
        <v>13</v>
      </c>
      <c r="E3">
        <v>14.317887122091038</v>
      </c>
      <c r="F3">
        <v>16.391070690367922</v>
      </c>
      <c r="G3">
        <v>5.897546276366767</v>
      </c>
      <c r="H3">
        <v>5.7605760576057605</v>
      </c>
      <c r="I3">
        <v>6.9973624837141308</v>
      </c>
      <c r="Q3" t="s">
        <v>9</v>
      </c>
      <c r="R3" t="s">
        <v>10</v>
      </c>
      <c r="S3" t="s">
        <v>11</v>
      </c>
      <c r="T3" t="s">
        <v>13</v>
      </c>
      <c r="U3">
        <v>14.317887122091038</v>
      </c>
      <c r="V3">
        <v>16.391070690367922</v>
      </c>
      <c r="W3">
        <f t="shared" ref="W3:W66" si="1">AVERAGE(U3:V3)</f>
        <v>15.354478906229481</v>
      </c>
      <c r="Y3">
        <v>5.897546276366767</v>
      </c>
      <c r="Z3">
        <v>5.7605760576057605</v>
      </c>
      <c r="AA3">
        <v>6.9973624837141308</v>
      </c>
      <c r="AB3">
        <f t="shared" ref="AB3:AB66" si="2">AVERAGE(Y3:AA3)</f>
        <v>6.2184949392288864</v>
      </c>
      <c r="AF3" t="s">
        <v>14</v>
      </c>
      <c r="AG3">
        <v>24.41466700419792</v>
      </c>
      <c r="AH3">
        <v>4.9932530866592657</v>
      </c>
      <c r="AJ3">
        <f t="shared" si="0"/>
        <v>29.407920090857186</v>
      </c>
    </row>
    <row r="4" spans="1:36" x14ac:dyDescent="0.25">
      <c r="A4" t="s">
        <v>9</v>
      </c>
      <c r="B4" t="s">
        <v>10</v>
      </c>
      <c r="C4" t="s">
        <v>14</v>
      </c>
      <c r="D4" t="s">
        <v>15</v>
      </c>
      <c r="E4">
        <v>26.165290384221663</v>
      </c>
      <c r="F4">
        <v>21.985669009232463</v>
      </c>
      <c r="G4">
        <v>7.2033290285550295</v>
      </c>
      <c r="H4">
        <v>2.2502250225022502</v>
      </c>
      <c r="I4">
        <v>5.3862531380088345</v>
      </c>
      <c r="Q4" t="s">
        <v>9</v>
      </c>
      <c r="R4" t="s">
        <v>10</v>
      </c>
      <c r="S4" t="s">
        <v>14</v>
      </c>
      <c r="T4" t="s">
        <v>15</v>
      </c>
      <c r="U4">
        <v>26.165290384221663</v>
      </c>
      <c r="V4">
        <v>21.985669009232463</v>
      </c>
      <c r="W4">
        <f t="shared" si="1"/>
        <v>24.075479696727065</v>
      </c>
      <c r="Y4">
        <v>7.2033290285550295</v>
      </c>
      <c r="Z4">
        <v>2.2502250225022502</v>
      </c>
      <c r="AA4">
        <v>5.3862531380088345</v>
      </c>
      <c r="AB4">
        <f t="shared" si="2"/>
        <v>4.9466023963553711</v>
      </c>
      <c r="AF4" t="s">
        <v>16</v>
      </c>
      <c r="AG4">
        <v>7.6871685161624308</v>
      </c>
      <c r="AH4">
        <v>4.9764144604365281</v>
      </c>
      <c r="AJ4">
        <f t="shared" si="0"/>
        <v>12.66358297659896</v>
      </c>
    </row>
    <row r="5" spans="1:36" x14ac:dyDescent="0.25">
      <c r="A5" t="s">
        <v>9</v>
      </c>
      <c r="B5" t="s">
        <v>10</v>
      </c>
      <c r="C5" t="s">
        <v>16</v>
      </c>
      <c r="D5" t="s">
        <v>17</v>
      </c>
      <c r="E5">
        <v>6.4355422097863917</v>
      </c>
      <c r="F5">
        <v>8.7122778007441095</v>
      </c>
      <c r="G5">
        <v>2.2193523700196107</v>
      </c>
      <c r="H5">
        <v>7.3807380738073807</v>
      </c>
      <c r="I5">
        <v>5.24961072801805</v>
      </c>
      <c r="Q5" t="s">
        <v>9</v>
      </c>
      <c r="R5" t="s">
        <v>10</v>
      </c>
      <c r="S5" t="s">
        <v>16</v>
      </c>
      <c r="T5" t="s">
        <v>17</v>
      </c>
      <c r="U5">
        <v>6.4355422097863917</v>
      </c>
      <c r="V5">
        <v>8.7122778007441095</v>
      </c>
      <c r="W5">
        <f t="shared" si="1"/>
        <v>7.573910005265251</v>
      </c>
      <c r="Y5">
        <v>2.2193523700196107</v>
      </c>
      <c r="Z5">
        <v>7.3807380738073807</v>
      </c>
      <c r="AA5">
        <v>5.24961072801805</v>
      </c>
      <c r="AB5">
        <f t="shared" si="2"/>
        <v>4.9499003906150136</v>
      </c>
      <c r="AF5" t="s">
        <v>22</v>
      </c>
      <c r="AG5">
        <v>8.1086193088281231</v>
      </c>
      <c r="AH5">
        <v>2.3589393476672411</v>
      </c>
      <c r="AJ5">
        <f t="shared" si="0"/>
        <v>10.467558656495363</v>
      </c>
    </row>
    <row r="6" spans="1:36" x14ac:dyDescent="0.25">
      <c r="A6" t="s">
        <v>9</v>
      </c>
      <c r="B6" t="s">
        <v>10</v>
      </c>
      <c r="C6" t="s">
        <v>18</v>
      </c>
      <c r="D6" t="s">
        <v>19</v>
      </c>
      <c r="E6">
        <v>4.7294069473827891</v>
      </c>
      <c r="F6">
        <v>4.0443709521840985</v>
      </c>
      <c r="G6">
        <v>3.0133448127421438</v>
      </c>
      <c r="H6">
        <v>6.6006600660065997</v>
      </c>
      <c r="I6">
        <v>2.8758460707362801</v>
      </c>
      <c r="Q6" t="s">
        <v>9</v>
      </c>
      <c r="R6" t="s">
        <v>10</v>
      </c>
      <c r="S6" t="s">
        <v>18</v>
      </c>
      <c r="T6" t="s">
        <v>19</v>
      </c>
      <c r="U6">
        <v>4.7294069473827891</v>
      </c>
      <c r="V6">
        <v>4.0443709521840985</v>
      </c>
      <c r="W6">
        <f t="shared" si="1"/>
        <v>4.3868889497834438</v>
      </c>
      <c r="Y6">
        <v>3.0133448127421438</v>
      </c>
      <c r="Z6">
        <v>6.6006600660065997</v>
      </c>
      <c r="AA6">
        <v>2.8758460707362801</v>
      </c>
      <c r="AB6">
        <f t="shared" si="2"/>
        <v>4.1632836498283412</v>
      </c>
      <c r="AF6" t="s">
        <v>18</v>
      </c>
      <c r="AG6">
        <v>5.1803099088320508</v>
      </c>
      <c r="AH6">
        <v>4.7197338234385979</v>
      </c>
      <c r="AJ6">
        <f t="shared" si="0"/>
        <v>9.9000437322706496</v>
      </c>
    </row>
    <row r="7" spans="1:36" x14ac:dyDescent="0.25">
      <c r="A7" t="s">
        <v>20</v>
      </c>
      <c r="B7" t="s">
        <v>21</v>
      </c>
      <c r="C7" t="s">
        <v>22</v>
      </c>
      <c r="D7" t="s">
        <v>23</v>
      </c>
      <c r="E7">
        <v>6.5720330307786803</v>
      </c>
      <c r="F7">
        <v>9.5562904781590188</v>
      </c>
      <c r="G7">
        <v>0.49744104845267134</v>
      </c>
      <c r="H7">
        <v>3.3303330333033303</v>
      </c>
      <c r="I7">
        <v>3.1999745781562812</v>
      </c>
      <c r="Q7" t="s">
        <v>20</v>
      </c>
      <c r="R7" t="s">
        <v>21</v>
      </c>
      <c r="S7" t="s">
        <v>22</v>
      </c>
      <c r="T7" t="s">
        <v>23</v>
      </c>
      <c r="U7">
        <v>6.5720330307786803</v>
      </c>
      <c r="V7">
        <v>9.5562904781590188</v>
      </c>
      <c r="W7">
        <f t="shared" si="1"/>
        <v>8.0641617544688486</v>
      </c>
      <c r="Y7">
        <v>0.49744104845267134</v>
      </c>
      <c r="Z7">
        <v>3.3303330333033303</v>
      </c>
      <c r="AA7">
        <v>3.1999745781562812</v>
      </c>
      <c r="AB7">
        <f t="shared" si="2"/>
        <v>2.3425828866374276</v>
      </c>
      <c r="AF7" t="s">
        <v>33</v>
      </c>
      <c r="AG7">
        <v>3.2172549384375522</v>
      </c>
      <c r="AH7">
        <v>0.55905149823637179</v>
      </c>
      <c r="AJ7">
        <f t="shared" si="0"/>
        <v>3.7763064366739241</v>
      </c>
    </row>
    <row r="8" spans="1:36" x14ac:dyDescent="0.25">
      <c r="A8" t="s">
        <v>9</v>
      </c>
      <c r="B8" t="s">
        <v>10</v>
      </c>
      <c r="C8" t="s">
        <v>11</v>
      </c>
      <c r="D8" t="s">
        <v>24</v>
      </c>
      <c r="E8">
        <v>1.3649082099228826</v>
      </c>
      <c r="F8">
        <v>1.9016122364613479</v>
      </c>
      <c r="G8">
        <v>1.4875400583536615</v>
      </c>
      <c r="H8">
        <v>0.84008400840084008</v>
      </c>
      <c r="I8">
        <v>0.57516921414725608</v>
      </c>
      <c r="Q8" t="s">
        <v>9</v>
      </c>
      <c r="R8" t="s">
        <v>10</v>
      </c>
      <c r="S8" t="s">
        <v>11</v>
      </c>
      <c r="T8" t="s">
        <v>24</v>
      </c>
      <c r="U8">
        <v>1.3649082099228826</v>
      </c>
      <c r="V8">
        <v>1.9016122364613479</v>
      </c>
      <c r="W8">
        <f t="shared" si="1"/>
        <v>1.6332602231921154</v>
      </c>
      <c r="Y8">
        <v>1.4875400583536615</v>
      </c>
      <c r="Z8">
        <v>0.84008400840084008</v>
      </c>
      <c r="AA8">
        <v>0.57516921414725608</v>
      </c>
      <c r="AB8">
        <f t="shared" si="2"/>
        <v>0.96759776030058597</v>
      </c>
      <c r="AF8" t="s">
        <v>27</v>
      </c>
      <c r="AG8">
        <v>1.7530164833496384</v>
      </c>
      <c r="AH8">
        <v>1.3180900158589441</v>
      </c>
      <c r="AJ8">
        <f t="shared" si="0"/>
        <v>3.0711064992085824</v>
      </c>
    </row>
    <row r="9" spans="1:36" x14ac:dyDescent="0.25">
      <c r="A9" t="s">
        <v>25</v>
      </c>
      <c r="B9" t="s">
        <v>26</v>
      </c>
      <c r="C9" t="s">
        <v>27</v>
      </c>
      <c r="D9" t="s">
        <v>28</v>
      </c>
      <c r="E9">
        <v>1.5286971951136286</v>
      </c>
      <c r="F9">
        <v>1.9360617334986909</v>
      </c>
      <c r="G9">
        <v>0.85617257377911715</v>
      </c>
      <c r="H9">
        <v>1.8301830183018304</v>
      </c>
      <c r="I9">
        <v>1.2456703422415711</v>
      </c>
      <c r="Q9" t="s">
        <v>25</v>
      </c>
      <c r="R9" t="s">
        <v>26</v>
      </c>
      <c r="S9" t="s">
        <v>27</v>
      </c>
      <c r="T9" t="s">
        <v>28</v>
      </c>
      <c r="U9">
        <v>1.5286971951136286</v>
      </c>
      <c r="V9">
        <v>1.9360617334986909</v>
      </c>
      <c r="W9">
        <f t="shared" si="1"/>
        <v>1.7323794643061596</v>
      </c>
      <c r="Y9">
        <v>0.85617257377911715</v>
      </c>
      <c r="Z9">
        <v>1.8301830183018304</v>
      </c>
      <c r="AA9">
        <v>1.2456703422415711</v>
      </c>
      <c r="AB9">
        <f t="shared" si="2"/>
        <v>1.3106753114408396</v>
      </c>
      <c r="AF9" t="s">
        <v>31</v>
      </c>
      <c r="AG9">
        <v>1.8346495425135942</v>
      </c>
      <c r="AH9">
        <v>0.24324144004504536</v>
      </c>
      <c r="AJ9">
        <f t="shared" si="0"/>
        <v>2.0778909825586398</v>
      </c>
    </row>
    <row r="10" spans="1:36" x14ac:dyDescent="0.25">
      <c r="A10" t="s">
        <v>29</v>
      </c>
      <c r="B10" t="s">
        <v>30</v>
      </c>
      <c r="C10" t="s">
        <v>31</v>
      </c>
      <c r="D10" t="s">
        <v>32</v>
      </c>
      <c r="E10">
        <v>0.30027980618303418</v>
      </c>
      <c r="F10">
        <v>0.32038032244729225</v>
      </c>
      <c r="G10">
        <v>2.3915435021763048E-2</v>
      </c>
      <c r="H10">
        <v>0</v>
      </c>
      <c r="I10">
        <v>9.5331913947059019E-2</v>
      </c>
      <c r="Q10" t="s">
        <v>29</v>
      </c>
      <c r="R10" t="s">
        <v>30</v>
      </c>
      <c r="S10" t="s">
        <v>31</v>
      </c>
      <c r="T10" t="s">
        <v>32</v>
      </c>
      <c r="U10">
        <v>0.30027980618303418</v>
      </c>
      <c r="V10">
        <v>0.32038032244729225</v>
      </c>
      <c r="W10">
        <f t="shared" si="1"/>
        <v>0.31033006431516319</v>
      </c>
      <c r="Y10">
        <v>2.3915435021763048E-2</v>
      </c>
      <c r="Z10">
        <v>0</v>
      </c>
      <c r="AA10">
        <v>9.5331913947059019E-2</v>
      </c>
      <c r="AB10">
        <f t="shared" si="2"/>
        <v>3.9749116322940689E-2</v>
      </c>
      <c r="AF10" t="s">
        <v>36</v>
      </c>
      <c r="AG10">
        <v>0.52966307409171087</v>
      </c>
      <c r="AH10">
        <v>0.73603940142844637</v>
      </c>
      <c r="AJ10">
        <f t="shared" si="0"/>
        <v>1.2657024755201571</v>
      </c>
    </row>
    <row r="11" spans="1:36" x14ac:dyDescent="0.25">
      <c r="A11" t="s">
        <v>20</v>
      </c>
      <c r="B11" t="s">
        <v>21</v>
      </c>
      <c r="C11" t="s">
        <v>33</v>
      </c>
      <c r="D11" t="s">
        <v>34</v>
      </c>
      <c r="E11">
        <v>2.4227120726131166</v>
      </c>
      <c r="F11">
        <v>3.6413118368471822</v>
      </c>
      <c r="G11">
        <v>0.26306978523939351</v>
      </c>
      <c r="H11">
        <v>0.63006300630063006</v>
      </c>
      <c r="I11">
        <v>0.5211477962439226</v>
      </c>
      <c r="Q11" t="s">
        <v>20</v>
      </c>
      <c r="R11" t="s">
        <v>21</v>
      </c>
      <c r="S11" t="s">
        <v>33</v>
      </c>
      <c r="T11" t="s">
        <v>34</v>
      </c>
      <c r="U11">
        <v>2.4227120726131166</v>
      </c>
      <c r="V11">
        <v>3.6413118368471822</v>
      </c>
      <c r="W11">
        <f t="shared" si="1"/>
        <v>3.0320119547301494</v>
      </c>
      <c r="Y11">
        <v>0.26306978523939351</v>
      </c>
      <c r="Z11">
        <v>0.63006300630063006</v>
      </c>
      <c r="AA11">
        <v>0.5211477962439226</v>
      </c>
      <c r="AB11">
        <f t="shared" si="2"/>
        <v>0.47142686259464872</v>
      </c>
      <c r="AF11" t="s">
        <v>47</v>
      </c>
      <c r="AG11">
        <v>0.33798769948181917</v>
      </c>
      <c r="AH11">
        <v>0.83983181415010233</v>
      </c>
      <c r="AJ11">
        <f t="shared" si="0"/>
        <v>1.1778195136319214</v>
      </c>
    </row>
    <row r="12" spans="1:36" x14ac:dyDescent="0.25">
      <c r="A12" t="s">
        <v>29</v>
      </c>
      <c r="B12" t="s">
        <v>30</v>
      </c>
      <c r="C12" t="s">
        <v>31</v>
      </c>
      <c r="D12" t="s">
        <v>35</v>
      </c>
      <c r="E12">
        <v>0.45041970927455133</v>
      </c>
      <c r="F12">
        <v>0.70621468926553677</v>
      </c>
      <c r="G12">
        <v>9.5661740087052173E-3</v>
      </c>
      <c r="H12">
        <v>0.12001200120012002</v>
      </c>
      <c r="I12">
        <v>0.19701928882392195</v>
      </c>
      <c r="Q12" t="s">
        <v>29</v>
      </c>
      <c r="R12" t="s">
        <v>30</v>
      </c>
      <c r="S12" t="s">
        <v>31</v>
      </c>
      <c r="T12" t="s">
        <v>35</v>
      </c>
      <c r="U12">
        <v>0.45041970927455133</v>
      </c>
      <c r="V12">
        <v>0.70621468926553677</v>
      </c>
      <c r="W12">
        <f t="shared" si="1"/>
        <v>0.57831719927004399</v>
      </c>
      <c r="Y12">
        <v>9.5661740087052173E-3</v>
      </c>
      <c r="Z12">
        <v>0.12001200120012002</v>
      </c>
      <c r="AA12">
        <v>0.19701928882392195</v>
      </c>
      <c r="AB12">
        <f t="shared" si="2"/>
        <v>0.10886582134424906</v>
      </c>
      <c r="AF12" t="s">
        <v>43</v>
      </c>
      <c r="AG12">
        <v>0.47109892912822732</v>
      </c>
      <c r="AH12">
        <v>0.38590904726827024</v>
      </c>
      <c r="AJ12">
        <f t="shared" si="0"/>
        <v>0.85700797639649751</v>
      </c>
    </row>
    <row r="13" spans="1:36" x14ac:dyDescent="0.25">
      <c r="A13" t="s">
        <v>20</v>
      </c>
      <c r="B13" t="s">
        <v>21</v>
      </c>
      <c r="C13" t="s">
        <v>36</v>
      </c>
      <c r="D13" t="s">
        <v>37</v>
      </c>
      <c r="E13">
        <v>0.41629700402647923</v>
      </c>
      <c r="F13">
        <v>0.41339396444811904</v>
      </c>
      <c r="G13">
        <v>0.38264696034820878</v>
      </c>
      <c r="H13">
        <v>1.0201020102010201</v>
      </c>
      <c r="I13">
        <v>0.68003431948902093</v>
      </c>
      <c r="Q13" t="s">
        <v>20</v>
      </c>
      <c r="R13" t="s">
        <v>21</v>
      </c>
      <c r="S13" t="s">
        <v>36</v>
      </c>
      <c r="T13" t="s">
        <v>37</v>
      </c>
      <c r="U13">
        <v>0.41629700402647923</v>
      </c>
      <c r="V13">
        <v>0.41339396444811904</v>
      </c>
      <c r="W13">
        <f t="shared" si="1"/>
        <v>0.41484548423729917</v>
      </c>
      <c r="Y13">
        <v>0.38264696034820878</v>
      </c>
      <c r="Z13">
        <v>1.0201020102010201</v>
      </c>
      <c r="AA13">
        <v>0.68003431948902093</v>
      </c>
      <c r="AB13">
        <f t="shared" si="2"/>
        <v>0.6942610966794166</v>
      </c>
      <c r="AF13" t="s">
        <v>40</v>
      </c>
      <c r="AG13">
        <v>0.43451164954423449</v>
      </c>
      <c r="AH13">
        <v>0.13011665633826083</v>
      </c>
      <c r="AJ13">
        <f t="shared" si="0"/>
        <v>0.56462830588249535</v>
      </c>
    </row>
    <row r="14" spans="1:36" x14ac:dyDescent="0.25">
      <c r="A14" t="s">
        <v>9</v>
      </c>
      <c r="B14" t="s">
        <v>10</v>
      </c>
      <c r="C14" t="s">
        <v>11</v>
      </c>
      <c r="D14" t="s">
        <v>38</v>
      </c>
      <c r="E14">
        <v>0.93496212379717469</v>
      </c>
      <c r="F14">
        <v>0.84745762711864403</v>
      </c>
      <c r="G14">
        <v>8.1312479073994359E-2</v>
      </c>
      <c r="H14">
        <v>0.4800480048004801</v>
      </c>
      <c r="I14">
        <v>0.32412850742000066</v>
      </c>
      <c r="Q14" t="s">
        <v>9</v>
      </c>
      <c r="R14" t="s">
        <v>10</v>
      </c>
      <c r="S14" t="s">
        <v>11</v>
      </c>
      <c r="T14" t="s">
        <v>38</v>
      </c>
      <c r="U14">
        <v>0.93496212379717469</v>
      </c>
      <c r="V14">
        <v>0.84745762711864403</v>
      </c>
      <c r="W14">
        <f t="shared" si="1"/>
        <v>0.89120987545790942</v>
      </c>
      <c r="Y14">
        <v>8.1312479073994359E-2</v>
      </c>
      <c r="Z14">
        <v>0.4800480048004801</v>
      </c>
      <c r="AA14">
        <v>0.32412850742000066</v>
      </c>
      <c r="AB14">
        <f t="shared" si="2"/>
        <v>0.29516299709815835</v>
      </c>
      <c r="AF14" t="s">
        <v>74</v>
      </c>
      <c r="AG14">
        <v>0.24884383651077929</v>
      </c>
      <c r="AH14">
        <v>0.19139482505482627</v>
      </c>
      <c r="AJ14">
        <f t="shared" si="0"/>
        <v>0.44023866156560554</v>
      </c>
    </row>
    <row r="15" spans="1:36" x14ac:dyDescent="0.25">
      <c r="A15" t="s">
        <v>9</v>
      </c>
      <c r="B15" t="s">
        <v>10</v>
      </c>
      <c r="C15" t="s">
        <v>14</v>
      </c>
      <c r="D15" t="s">
        <v>39</v>
      </c>
      <c r="E15">
        <v>0.36170067562956393</v>
      </c>
      <c r="F15">
        <v>0.2824858757062147</v>
      </c>
      <c r="G15">
        <v>3.3481609030468269E-2</v>
      </c>
      <c r="H15">
        <v>0</v>
      </c>
      <c r="I15">
        <v>9.8509644411960973E-2</v>
      </c>
      <c r="Q15" t="s">
        <v>9</v>
      </c>
      <c r="R15" t="s">
        <v>10</v>
      </c>
      <c r="S15" t="s">
        <v>14</v>
      </c>
      <c r="T15" t="s">
        <v>39</v>
      </c>
      <c r="U15">
        <v>0.36170067562956393</v>
      </c>
      <c r="V15">
        <v>0.2824858757062147</v>
      </c>
      <c r="W15">
        <f t="shared" si="1"/>
        <v>0.32209327566788931</v>
      </c>
      <c r="Y15">
        <v>3.3481609030468269E-2</v>
      </c>
      <c r="Z15">
        <v>0</v>
      </c>
      <c r="AA15">
        <v>9.8509644411960973E-2</v>
      </c>
      <c r="AB15">
        <f t="shared" si="2"/>
        <v>4.3997084480809745E-2</v>
      </c>
      <c r="AF15" t="s">
        <v>55</v>
      </c>
      <c r="AG15">
        <v>0.255472302486831</v>
      </c>
      <c r="AH15">
        <v>5.9918719419318894E-2</v>
      </c>
      <c r="AJ15">
        <f t="shared" si="0"/>
        <v>0.31539102190614987</v>
      </c>
    </row>
    <row r="16" spans="1:36" x14ac:dyDescent="0.25">
      <c r="A16" t="s">
        <v>20</v>
      </c>
      <c r="B16" t="s">
        <v>21</v>
      </c>
      <c r="C16" t="s">
        <v>40</v>
      </c>
      <c r="D16" t="s">
        <v>41</v>
      </c>
      <c r="E16">
        <v>0.21156077253804681</v>
      </c>
      <c r="F16">
        <v>0.4719581094116026</v>
      </c>
      <c r="G16">
        <v>4.7830870043526097E-2</v>
      </c>
      <c r="H16">
        <v>0.12001200120012002</v>
      </c>
      <c r="I16">
        <v>0.1747751755696082</v>
      </c>
      <c r="Q16" t="s">
        <v>20</v>
      </c>
      <c r="R16" t="s">
        <v>21</v>
      </c>
      <c r="S16" t="s">
        <v>40</v>
      </c>
      <c r="T16" t="s">
        <v>41</v>
      </c>
      <c r="U16">
        <v>0.21156077253804681</v>
      </c>
      <c r="V16">
        <v>0.4719581094116026</v>
      </c>
      <c r="W16">
        <f t="shared" si="1"/>
        <v>0.34175944097482469</v>
      </c>
      <c r="Y16">
        <v>4.7830870043526097E-2</v>
      </c>
      <c r="Z16">
        <v>0.12001200120012002</v>
      </c>
      <c r="AA16">
        <v>0.1747751755696082</v>
      </c>
      <c r="AB16">
        <f t="shared" si="2"/>
        <v>0.11420601560441811</v>
      </c>
      <c r="AF16" t="s">
        <v>51</v>
      </c>
      <c r="AG16">
        <v>0.18540637960203835</v>
      </c>
      <c r="AH16">
        <v>3.7641623551005816E-2</v>
      </c>
      <c r="AJ16">
        <f t="shared" si="0"/>
        <v>0.22304800315304416</v>
      </c>
    </row>
    <row r="17" spans="1:36" x14ac:dyDescent="0.25">
      <c r="A17" t="s">
        <v>9</v>
      </c>
      <c r="B17" t="s">
        <v>10</v>
      </c>
      <c r="C17" t="s">
        <v>11</v>
      </c>
      <c r="D17" t="s">
        <v>42</v>
      </c>
      <c r="E17">
        <v>0.2047362314884324</v>
      </c>
      <c r="F17">
        <v>0.43750861237425936</v>
      </c>
      <c r="G17">
        <v>0.75572774668771225</v>
      </c>
      <c r="H17">
        <v>0.33003300330033003</v>
      </c>
      <c r="I17">
        <v>0.59741332740156972</v>
      </c>
      <c r="Q17" t="s">
        <v>9</v>
      </c>
      <c r="R17" t="s">
        <v>10</v>
      </c>
      <c r="S17" t="s">
        <v>11</v>
      </c>
      <c r="T17" t="s">
        <v>42</v>
      </c>
      <c r="U17">
        <v>0.2047362314884324</v>
      </c>
      <c r="V17">
        <v>0.43750861237425936</v>
      </c>
      <c r="W17">
        <f t="shared" si="1"/>
        <v>0.32112242193134588</v>
      </c>
      <c r="Y17">
        <v>0.75572774668771225</v>
      </c>
      <c r="Z17">
        <v>0.33003300330033003</v>
      </c>
      <c r="AA17">
        <v>0.59741332740156972</v>
      </c>
      <c r="AB17">
        <f t="shared" si="2"/>
        <v>0.56105802579653741</v>
      </c>
      <c r="AF17" t="s">
        <v>113</v>
      </c>
      <c r="AG17">
        <v>4.0947246297686486E-2</v>
      </c>
      <c r="AH17">
        <v>0.1753132191416733</v>
      </c>
      <c r="AJ17">
        <f t="shared" si="0"/>
        <v>0.21626046543935978</v>
      </c>
    </row>
    <row r="18" spans="1:36" x14ac:dyDescent="0.25">
      <c r="A18" t="s">
        <v>20</v>
      </c>
      <c r="B18" t="s">
        <v>21</v>
      </c>
      <c r="C18" t="s">
        <v>43</v>
      </c>
      <c r="D18" t="s">
        <v>44</v>
      </c>
      <c r="E18">
        <v>0.52548966082030979</v>
      </c>
      <c r="F18">
        <v>0.38238941711451013</v>
      </c>
      <c r="G18">
        <v>8.1312479073994359E-2</v>
      </c>
      <c r="H18">
        <v>0.66006600660066006</v>
      </c>
      <c r="I18">
        <v>0.38768311671803996</v>
      </c>
      <c r="Q18" t="s">
        <v>20</v>
      </c>
      <c r="R18" t="s">
        <v>21</v>
      </c>
      <c r="S18" t="s">
        <v>43</v>
      </c>
      <c r="T18" t="s">
        <v>44</v>
      </c>
      <c r="U18">
        <v>0.52548966082030979</v>
      </c>
      <c r="V18">
        <v>0.38238941711451013</v>
      </c>
      <c r="W18">
        <f t="shared" si="1"/>
        <v>0.45393953896740996</v>
      </c>
      <c r="Y18">
        <v>8.1312479073994359E-2</v>
      </c>
      <c r="Z18">
        <v>0.66006600660066006</v>
      </c>
      <c r="AA18">
        <v>0.38768311671803996</v>
      </c>
      <c r="AB18">
        <f t="shared" si="2"/>
        <v>0.37635386746423144</v>
      </c>
      <c r="AF18" t="s">
        <v>53</v>
      </c>
      <c r="AG18">
        <v>2.7330843377384773E-2</v>
      </c>
      <c r="AH18">
        <v>0.11497403011866809</v>
      </c>
      <c r="AJ18">
        <f t="shared" si="0"/>
        <v>0.14230487349605286</v>
      </c>
    </row>
    <row r="19" spans="1:36" x14ac:dyDescent="0.25">
      <c r="A19" t="s">
        <v>9</v>
      </c>
      <c r="B19" t="s">
        <v>10</v>
      </c>
      <c r="C19" t="s">
        <v>16</v>
      </c>
      <c r="D19" t="s">
        <v>45</v>
      </c>
      <c r="E19">
        <v>5.4596328396915313E-2</v>
      </c>
      <c r="F19">
        <v>8.9568692297092467E-2</v>
      </c>
      <c r="G19">
        <v>4.7830870043526087E-3</v>
      </c>
      <c r="H19">
        <v>0</v>
      </c>
      <c r="I19">
        <v>1.2710921859607869E-2</v>
      </c>
      <c r="Q19" t="s">
        <v>9</v>
      </c>
      <c r="R19" t="s">
        <v>10</v>
      </c>
      <c r="S19" t="s">
        <v>16</v>
      </c>
      <c r="T19" t="s">
        <v>45</v>
      </c>
      <c r="U19">
        <v>5.4596328396915313E-2</v>
      </c>
      <c r="V19">
        <v>8.9568692297092467E-2</v>
      </c>
      <c r="W19">
        <f t="shared" si="1"/>
        <v>7.2082510347003886E-2</v>
      </c>
      <c r="Y19">
        <v>4.7830870043526087E-3</v>
      </c>
      <c r="Z19">
        <v>0</v>
      </c>
      <c r="AA19">
        <v>1.2710921859607869E-2</v>
      </c>
      <c r="AB19">
        <f t="shared" si="2"/>
        <v>5.8313362879868257E-3</v>
      </c>
      <c r="AF19" t="s">
        <v>90</v>
      </c>
      <c r="AG19">
        <v>2.7396201735239011E-2</v>
      </c>
      <c r="AH19">
        <v>0.10407039522204921</v>
      </c>
      <c r="AJ19">
        <f t="shared" si="0"/>
        <v>0.13146659695728821</v>
      </c>
    </row>
    <row r="20" spans="1:36" x14ac:dyDescent="0.25">
      <c r="A20" t="s">
        <v>9</v>
      </c>
      <c r="B20" t="s">
        <v>10</v>
      </c>
      <c r="C20" t="s">
        <v>18</v>
      </c>
      <c r="D20" t="s">
        <v>46</v>
      </c>
      <c r="E20">
        <v>0.58691053026683959</v>
      </c>
      <c r="F20">
        <v>0.48573790822653989</v>
      </c>
      <c r="G20">
        <v>0.28220213325680393</v>
      </c>
      <c r="H20">
        <v>0.78007800780078007</v>
      </c>
      <c r="I20">
        <v>0.20337474975372591</v>
      </c>
      <c r="Q20" t="s">
        <v>9</v>
      </c>
      <c r="R20" t="s">
        <v>10</v>
      </c>
      <c r="S20" t="s">
        <v>18</v>
      </c>
      <c r="T20" t="s">
        <v>46</v>
      </c>
      <c r="U20">
        <v>0.58691053026683959</v>
      </c>
      <c r="V20">
        <v>0.48573790822653989</v>
      </c>
      <c r="W20">
        <f t="shared" si="1"/>
        <v>0.53632421924668972</v>
      </c>
      <c r="Y20">
        <v>0.28220213325680393</v>
      </c>
      <c r="Z20">
        <v>0.78007800780078007</v>
      </c>
      <c r="AA20">
        <v>0.20337474975372591</v>
      </c>
      <c r="AB20">
        <f t="shared" si="2"/>
        <v>0.42188496360376998</v>
      </c>
      <c r="AF20" t="s">
        <v>146</v>
      </c>
      <c r="AG20">
        <v>5.1347453766743701E-3</v>
      </c>
      <c r="AH20">
        <v>8.8605574784177701E-2</v>
      </c>
      <c r="AJ20">
        <f t="shared" si="0"/>
        <v>9.374032016085207E-2</v>
      </c>
    </row>
    <row r="21" spans="1:36" x14ac:dyDescent="0.25">
      <c r="A21" t="s">
        <v>20</v>
      </c>
      <c r="B21" t="s">
        <v>21</v>
      </c>
      <c r="C21" t="s">
        <v>47</v>
      </c>
      <c r="D21" t="s">
        <v>48</v>
      </c>
      <c r="E21">
        <v>0.27298164198457653</v>
      </c>
      <c r="F21">
        <v>0.39616921592944743</v>
      </c>
      <c r="G21">
        <v>1.2388195341273258</v>
      </c>
      <c r="H21">
        <v>1.0201020102010201</v>
      </c>
      <c r="I21">
        <v>0.24150751533254952</v>
      </c>
      <c r="Q21" t="s">
        <v>20</v>
      </c>
      <c r="R21" t="s">
        <v>21</v>
      </c>
      <c r="S21" t="s">
        <v>47</v>
      </c>
      <c r="T21" t="s">
        <v>48</v>
      </c>
      <c r="U21">
        <v>0.27298164198457653</v>
      </c>
      <c r="V21">
        <v>0.39616921592944743</v>
      </c>
      <c r="W21">
        <f t="shared" si="1"/>
        <v>0.33457542895701198</v>
      </c>
      <c r="Y21">
        <v>1.2388195341273258</v>
      </c>
      <c r="Z21">
        <v>1.0201020102010201</v>
      </c>
      <c r="AA21">
        <v>0.24150751533254952</v>
      </c>
      <c r="AB21">
        <f t="shared" si="2"/>
        <v>0.83347635322029845</v>
      </c>
      <c r="AF21" t="s">
        <v>64</v>
      </c>
      <c r="AG21">
        <v>1.0302169932275857E-2</v>
      </c>
      <c r="AH21">
        <v>5.5301217941553286E-2</v>
      </c>
      <c r="AJ21">
        <f t="shared" si="0"/>
        <v>6.5603387873829147E-2</v>
      </c>
    </row>
    <row r="22" spans="1:36" x14ac:dyDescent="0.25">
      <c r="A22" t="s">
        <v>9</v>
      </c>
      <c r="B22" t="s">
        <v>10</v>
      </c>
      <c r="C22" t="s">
        <v>11</v>
      </c>
      <c r="D22" t="s">
        <v>49</v>
      </c>
      <c r="E22">
        <v>0</v>
      </c>
      <c r="F22">
        <v>3.4449497037343257E-3</v>
      </c>
      <c r="G22">
        <v>4.7830870043526097E-2</v>
      </c>
      <c r="H22">
        <v>0</v>
      </c>
      <c r="I22">
        <v>3.1777304649019671E-2</v>
      </c>
      <c r="Q22" t="s">
        <v>9</v>
      </c>
      <c r="R22" t="s">
        <v>10</v>
      </c>
      <c r="S22" t="s">
        <v>11</v>
      </c>
      <c r="T22" t="s">
        <v>49</v>
      </c>
      <c r="U22">
        <v>0</v>
      </c>
      <c r="V22">
        <v>3.4449497037343257E-3</v>
      </c>
      <c r="W22">
        <f t="shared" si="1"/>
        <v>1.7224748518671628E-3</v>
      </c>
      <c r="Y22">
        <v>4.7830870043526097E-2</v>
      </c>
      <c r="Z22">
        <v>0</v>
      </c>
      <c r="AA22">
        <v>3.1777304649019671E-2</v>
      </c>
      <c r="AB22">
        <f t="shared" si="2"/>
        <v>2.6536058230848591E-2</v>
      </c>
      <c r="AF22" t="s">
        <v>141</v>
      </c>
      <c r="AG22">
        <v>2.3918572852577567E-2</v>
      </c>
      <c r="AH22">
        <v>9.0090667528887908E-3</v>
      </c>
      <c r="AJ22">
        <f t="shared" si="0"/>
        <v>3.2927639605466359E-2</v>
      </c>
    </row>
    <row r="23" spans="1:36" x14ac:dyDescent="0.25">
      <c r="A23" t="s">
        <v>29</v>
      </c>
      <c r="B23" t="s">
        <v>30</v>
      </c>
      <c r="C23" t="s">
        <v>31</v>
      </c>
      <c r="D23" t="s">
        <v>50</v>
      </c>
      <c r="E23">
        <v>6.1420869446529719E-2</v>
      </c>
      <c r="F23">
        <v>2.7559597629874606E-2</v>
      </c>
      <c r="G23">
        <v>0</v>
      </c>
      <c r="H23">
        <v>0</v>
      </c>
      <c r="I23">
        <v>1.5888652324509835E-2</v>
      </c>
      <c r="Q23" t="s">
        <v>29</v>
      </c>
      <c r="R23" t="s">
        <v>30</v>
      </c>
      <c r="S23" t="s">
        <v>31</v>
      </c>
      <c r="T23" t="s">
        <v>50</v>
      </c>
      <c r="U23">
        <v>6.1420869446529719E-2</v>
      </c>
      <c r="V23">
        <v>2.7559597629874606E-2</v>
      </c>
      <c r="W23">
        <f t="shared" si="1"/>
        <v>4.449023353820216E-2</v>
      </c>
      <c r="Y23">
        <v>0</v>
      </c>
      <c r="Z23">
        <v>0</v>
      </c>
      <c r="AA23">
        <v>1.5888652324509835E-2</v>
      </c>
      <c r="AB23">
        <f t="shared" si="2"/>
        <v>5.2962174415032781E-3</v>
      </c>
      <c r="AF23" t="s">
        <v>154</v>
      </c>
      <c r="AG23">
        <v>1.7224748518671628E-3</v>
      </c>
      <c r="AH23">
        <v>1.857524076159401E-2</v>
      </c>
      <c r="AJ23">
        <f t="shared" si="0"/>
        <v>2.0297715613461172E-2</v>
      </c>
    </row>
    <row r="24" spans="1:36" x14ac:dyDescent="0.25">
      <c r="A24" t="s">
        <v>20</v>
      </c>
      <c r="B24" t="s">
        <v>21</v>
      </c>
      <c r="C24" t="s">
        <v>51</v>
      </c>
      <c r="D24" t="s">
        <v>52</v>
      </c>
      <c r="E24">
        <v>6.8245410496144141E-3</v>
      </c>
      <c r="F24">
        <v>2.7559597629874606E-2</v>
      </c>
      <c r="G24">
        <v>0</v>
      </c>
      <c r="H24">
        <v>0</v>
      </c>
      <c r="I24">
        <v>1.2710921859607869E-2</v>
      </c>
      <c r="Q24" t="s">
        <v>20</v>
      </c>
      <c r="R24" t="s">
        <v>21</v>
      </c>
      <c r="S24" t="s">
        <v>51</v>
      </c>
      <c r="T24" t="s">
        <v>52</v>
      </c>
      <c r="U24">
        <v>6.8245410496144141E-3</v>
      </c>
      <c r="V24">
        <v>2.7559597629874606E-2</v>
      </c>
      <c r="W24">
        <f t="shared" si="1"/>
        <v>1.7192069339744511E-2</v>
      </c>
      <c r="Y24">
        <v>0</v>
      </c>
      <c r="Z24">
        <v>0</v>
      </c>
      <c r="AA24">
        <v>1.2710921859607869E-2</v>
      </c>
      <c r="AB24">
        <f t="shared" si="2"/>
        <v>4.2369739532026234E-3</v>
      </c>
      <c r="AF24" s="2" t="s">
        <v>82</v>
      </c>
      <c r="AG24">
        <v>1.3681761278155947E-2</v>
      </c>
      <c r="AH24">
        <v>4.2369739532026234E-3</v>
      </c>
      <c r="AJ24">
        <f t="shared" si="0"/>
        <v>1.7918735231358569E-2</v>
      </c>
    </row>
    <row r="25" spans="1:36" x14ac:dyDescent="0.25">
      <c r="A25" t="s">
        <v>20</v>
      </c>
      <c r="B25" t="s">
        <v>21</v>
      </c>
      <c r="C25" t="s">
        <v>53</v>
      </c>
      <c r="D25" t="s">
        <v>54</v>
      </c>
      <c r="E25">
        <v>4.7771787347300892E-2</v>
      </c>
      <c r="F25">
        <v>6.8898994074686514E-3</v>
      </c>
      <c r="G25">
        <v>9.5661740087052173E-3</v>
      </c>
      <c r="H25">
        <v>0.24002400240024005</v>
      </c>
      <c r="I25">
        <v>9.5331913947059019E-2</v>
      </c>
      <c r="Q25" t="s">
        <v>20</v>
      </c>
      <c r="R25" t="s">
        <v>21</v>
      </c>
      <c r="S25" t="s">
        <v>53</v>
      </c>
      <c r="T25" t="s">
        <v>54</v>
      </c>
      <c r="U25">
        <v>4.7771787347300892E-2</v>
      </c>
      <c r="V25">
        <v>6.8898994074686514E-3</v>
      </c>
      <c r="W25">
        <f t="shared" si="1"/>
        <v>2.7330843377384773E-2</v>
      </c>
      <c r="Y25">
        <v>9.5661740087052173E-3</v>
      </c>
      <c r="Z25">
        <v>0.24002400240024005</v>
      </c>
      <c r="AA25">
        <v>9.5331913947059019E-2</v>
      </c>
      <c r="AB25">
        <f t="shared" si="2"/>
        <v>0.11497403011866809</v>
      </c>
      <c r="AF25" s="2" t="s">
        <v>183</v>
      </c>
      <c r="AG25">
        <v>0</v>
      </c>
      <c r="AH25">
        <v>1.695889001747693E-2</v>
      </c>
      <c r="AJ25">
        <f t="shared" si="0"/>
        <v>1.695889001747693E-2</v>
      </c>
    </row>
    <row r="26" spans="1:36" x14ac:dyDescent="0.25">
      <c r="A26" t="s">
        <v>9</v>
      </c>
      <c r="B26" t="s">
        <v>10</v>
      </c>
      <c r="C26" t="s">
        <v>55</v>
      </c>
      <c r="D26" t="s">
        <v>56</v>
      </c>
      <c r="E26">
        <v>7.5069951545758545E-2</v>
      </c>
      <c r="F26">
        <v>0.12401818933443572</v>
      </c>
      <c r="G26">
        <v>2.8698522026115655E-2</v>
      </c>
      <c r="H26">
        <v>0</v>
      </c>
      <c r="I26">
        <v>6.6732339762941309E-2</v>
      </c>
      <c r="Q26" t="s">
        <v>9</v>
      </c>
      <c r="R26" t="s">
        <v>10</v>
      </c>
      <c r="S26" t="s">
        <v>55</v>
      </c>
      <c r="T26" t="s">
        <v>56</v>
      </c>
      <c r="U26">
        <v>7.5069951545758545E-2</v>
      </c>
      <c r="V26">
        <v>0.12401818933443572</v>
      </c>
      <c r="W26">
        <f t="shared" si="1"/>
        <v>9.9544070440097138E-2</v>
      </c>
      <c r="Y26">
        <v>2.8698522026115655E-2</v>
      </c>
      <c r="Z26">
        <v>0</v>
      </c>
      <c r="AA26">
        <v>6.6732339762941309E-2</v>
      </c>
      <c r="AB26">
        <f t="shared" si="2"/>
        <v>3.1810287263018988E-2</v>
      </c>
      <c r="AF26" s="2" t="s">
        <v>306</v>
      </c>
      <c r="AG26">
        <v>1.3649082099228828E-2</v>
      </c>
      <c r="AH26">
        <v>1.0592434883006558E-3</v>
      </c>
      <c r="AJ26">
        <f t="shared" si="0"/>
        <v>1.4708325587529485E-2</v>
      </c>
    </row>
    <row r="27" spans="1:36" x14ac:dyDescent="0.25">
      <c r="A27" t="s">
        <v>9</v>
      </c>
      <c r="B27" t="s">
        <v>10</v>
      </c>
      <c r="C27" t="s">
        <v>11</v>
      </c>
      <c r="D27" t="s">
        <v>57</v>
      </c>
      <c r="E27">
        <v>2.047362314884324E-2</v>
      </c>
      <c r="F27">
        <v>0.23425657985393414</v>
      </c>
      <c r="G27">
        <v>0.36829769933515094</v>
      </c>
      <c r="H27">
        <v>0</v>
      </c>
      <c r="I27">
        <v>4.4488226508627535E-2</v>
      </c>
      <c r="Q27" t="s">
        <v>9</v>
      </c>
      <c r="R27" t="s">
        <v>10</v>
      </c>
      <c r="S27" t="s">
        <v>11</v>
      </c>
      <c r="T27" t="s">
        <v>57</v>
      </c>
      <c r="U27">
        <v>2.047362314884324E-2</v>
      </c>
      <c r="V27">
        <v>0.23425657985393414</v>
      </c>
      <c r="W27">
        <f t="shared" si="1"/>
        <v>0.12736510150138869</v>
      </c>
      <c r="Y27">
        <v>0.36829769933515094</v>
      </c>
      <c r="Z27">
        <v>0</v>
      </c>
      <c r="AA27">
        <v>4.4488226508627535E-2</v>
      </c>
      <c r="AB27">
        <f t="shared" si="2"/>
        <v>0.13759530861459282</v>
      </c>
      <c r="AF27" s="2" t="s">
        <v>352</v>
      </c>
      <c r="AG27">
        <v>1.7224748518671628E-3</v>
      </c>
      <c r="AH27">
        <v>1.0001000100010001E-2</v>
      </c>
      <c r="AJ27">
        <f t="shared" si="0"/>
        <v>1.1723474951877165E-2</v>
      </c>
    </row>
    <row r="28" spans="1:36" x14ac:dyDescent="0.25">
      <c r="A28" t="s">
        <v>9</v>
      </c>
      <c r="B28" t="s">
        <v>10</v>
      </c>
      <c r="C28" t="s">
        <v>18</v>
      </c>
      <c r="D28" t="s">
        <v>58</v>
      </c>
      <c r="E28">
        <v>6.1420869446529719E-2</v>
      </c>
      <c r="F28">
        <v>2.7559597629874606E-2</v>
      </c>
      <c r="G28">
        <v>9.5661740087052173E-3</v>
      </c>
      <c r="H28">
        <v>3.0003000300030006E-2</v>
      </c>
      <c r="I28">
        <v>8.5798722552353116E-2</v>
      </c>
      <c r="Q28" t="s">
        <v>9</v>
      </c>
      <c r="R28" t="s">
        <v>10</v>
      </c>
      <c r="S28" t="s">
        <v>18</v>
      </c>
      <c r="T28" t="s">
        <v>58</v>
      </c>
      <c r="U28">
        <v>6.1420869446529719E-2</v>
      </c>
      <c r="V28">
        <v>2.7559597629874606E-2</v>
      </c>
      <c r="W28">
        <f t="shared" si="1"/>
        <v>4.449023353820216E-2</v>
      </c>
      <c r="Y28">
        <v>9.5661740087052173E-3</v>
      </c>
      <c r="Z28">
        <v>3.0003000300030006E-2</v>
      </c>
      <c r="AA28">
        <v>8.5798722552353116E-2</v>
      </c>
      <c r="AB28">
        <f t="shared" si="2"/>
        <v>4.1789298953696118E-2</v>
      </c>
      <c r="AF28" s="2" t="s">
        <v>150</v>
      </c>
      <c r="AG28">
        <v>1.026949075334874E-2</v>
      </c>
      <c r="AH28">
        <v>1.0592434883006558E-3</v>
      </c>
      <c r="AJ28">
        <f t="shared" si="0"/>
        <v>1.1328734241649397E-2</v>
      </c>
    </row>
    <row r="29" spans="1:36" x14ac:dyDescent="0.25">
      <c r="A29" t="s">
        <v>20</v>
      </c>
      <c r="B29" t="s">
        <v>21</v>
      </c>
      <c r="C29" t="s">
        <v>51</v>
      </c>
      <c r="D29" t="s">
        <v>59</v>
      </c>
      <c r="E29">
        <v>8.1894492595372959E-2</v>
      </c>
      <c r="F29">
        <v>0.18602728400165358</v>
      </c>
      <c r="G29">
        <v>0</v>
      </c>
      <c r="H29">
        <v>0</v>
      </c>
      <c r="I29">
        <v>3.4955035113921631E-2</v>
      </c>
      <c r="Q29" t="s">
        <v>20</v>
      </c>
      <c r="R29" t="s">
        <v>21</v>
      </c>
      <c r="S29" t="s">
        <v>51</v>
      </c>
      <c r="T29" t="s">
        <v>59</v>
      </c>
      <c r="U29">
        <v>8.1894492595372959E-2</v>
      </c>
      <c r="V29">
        <v>0.18602728400165358</v>
      </c>
      <c r="W29">
        <f t="shared" si="1"/>
        <v>0.13396088829851327</v>
      </c>
      <c r="Y29">
        <v>0</v>
      </c>
      <c r="Z29">
        <v>0</v>
      </c>
      <c r="AA29">
        <v>3.4955035113921631E-2</v>
      </c>
      <c r="AB29">
        <f t="shared" si="2"/>
        <v>1.1651678371307211E-2</v>
      </c>
      <c r="AF29" s="2" t="s">
        <v>253</v>
      </c>
      <c r="AG29">
        <v>0</v>
      </c>
      <c r="AH29">
        <v>1.1060243588310656E-2</v>
      </c>
      <c r="AJ29">
        <f t="shared" si="0"/>
        <v>1.1060243588310656E-2</v>
      </c>
    </row>
    <row r="30" spans="1:36" x14ac:dyDescent="0.25">
      <c r="A30" t="s">
        <v>20</v>
      </c>
      <c r="B30" t="s">
        <v>21</v>
      </c>
      <c r="C30" t="s">
        <v>36</v>
      </c>
      <c r="D30" t="s">
        <v>60</v>
      </c>
      <c r="E30">
        <v>4.7771787347300892E-2</v>
      </c>
      <c r="F30">
        <v>2.4114647926140279E-2</v>
      </c>
      <c r="G30">
        <v>0</v>
      </c>
      <c r="H30">
        <v>0</v>
      </c>
      <c r="I30">
        <v>1.2710921859607869E-2</v>
      </c>
      <c r="Q30" t="s">
        <v>20</v>
      </c>
      <c r="R30" t="s">
        <v>21</v>
      </c>
      <c r="S30" t="s">
        <v>36</v>
      </c>
      <c r="T30" t="s">
        <v>60</v>
      </c>
      <c r="U30">
        <v>4.7771787347300892E-2</v>
      </c>
      <c r="V30">
        <v>2.4114647926140279E-2</v>
      </c>
      <c r="W30">
        <f t="shared" si="1"/>
        <v>3.5943217636720586E-2</v>
      </c>
      <c r="Y30">
        <v>0</v>
      </c>
      <c r="Z30">
        <v>0</v>
      </c>
      <c r="AA30">
        <v>1.2710921859607869E-2</v>
      </c>
      <c r="AB30">
        <f t="shared" si="2"/>
        <v>4.2369739532026234E-3</v>
      </c>
      <c r="AF30" s="2" t="s">
        <v>238</v>
      </c>
      <c r="AG30">
        <v>8.5470159014815767E-3</v>
      </c>
      <c r="AH30">
        <v>2.1184869766013117E-3</v>
      </c>
      <c r="AJ30">
        <f t="shared" si="0"/>
        <v>1.0665502878082888E-2</v>
      </c>
    </row>
    <row r="31" spans="1:36" x14ac:dyDescent="0.25">
      <c r="A31" t="s">
        <v>9</v>
      </c>
      <c r="B31" t="s">
        <v>10</v>
      </c>
      <c r="C31" t="s">
        <v>11</v>
      </c>
      <c r="D31" t="s">
        <v>61</v>
      </c>
      <c r="E31">
        <v>0.17743806728997474</v>
      </c>
      <c r="F31">
        <v>0.1894722337053879</v>
      </c>
      <c r="G31">
        <v>2.8698522026115655E-2</v>
      </c>
      <c r="H31">
        <v>0</v>
      </c>
      <c r="I31">
        <v>8.5798722552353116E-2</v>
      </c>
      <c r="Q31" t="s">
        <v>9</v>
      </c>
      <c r="R31" t="s">
        <v>10</v>
      </c>
      <c r="S31" t="s">
        <v>11</v>
      </c>
      <c r="T31" t="s">
        <v>61</v>
      </c>
      <c r="U31">
        <v>0.17743806728997474</v>
      </c>
      <c r="V31">
        <v>0.1894722337053879</v>
      </c>
      <c r="W31">
        <f t="shared" si="1"/>
        <v>0.18345515049768132</v>
      </c>
      <c r="Y31">
        <v>2.8698522026115655E-2</v>
      </c>
      <c r="Z31">
        <v>0</v>
      </c>
      <c r="AA31">
        <v>8.5798722552353116E-2</v>
      </c>
      <c r="AB31">
        <f t="shared" si="2"/>
        <v>3.8165748192822924E-2</v>
      </c>
      <c r="AF31" s="2" t="s">
        <v>272</v>
      </c>
      <c r="AG31">
        <v>1.026949075334874E-2</v>
      </c>
      <c r="AH31">
        <v>0</v>
      </c>
      <c r="AJ31">
        <f t="shared" si="0"/>
        <v>1.026949075334874E-2</v>
      </c>
    </row>
    <row r="32" spans="1:36" x14ac:dyDescent="0.25">
      <c r="A32" t="s">
        <v>20</v>
      </c>
      <c r="B32" t="s">
        <v>21</v>
      </c>
      <c r="C32" t="s">
        <v>33</v>
      </c>
      <c r="D32" t="s">
        <v>62</v>
      </c>
      <c r="E32">
        <v>0.15013990309151709</v>
      </c>
      <c r="F32">
        <v>0.17913738459418493</v>
      </c>
      <c r="G32">
        <v>9.5661740087052173E-3</v>
      </c>
      <c r="H32">
        <v>0.12001200120012002</v>
      </c>
      <c r="I32">
        <v>7.6265531157647212E-2</v>
      </c>
      <c r="Q32" t="s">
        <v>20</v>
      </c>
      <c r="R32" t="s">
        <v>21</v>
      </c>
      <c r="S32" t="s">
        <v>33</v>
      </c>
      <c r="T32" t="s">
        <v>62</v>
      </c>
      <c r="U32">
        <v>0.15013990309151709</v>
      </c>
      <c r="V32">
        <v>0.17913738459418493</v>
      </c>
      <c r="W32">
        <f t="shared" si="1"/>
        <v>0.16463864384285101</v>
      </c>
      <c r="Y32">
        <v>9.5661740087052173E-3</v>
      </c>
      <c r="Z32">
        <v>0.12001200120012002</v>
      </c>
      <c r="AA32">
        <v>7.6265531157647212E-2</v>
      </c>
      <c r="AB32">
        <f t="shared" si="2"/>
        <v>6.861456878882416E-2</v>
      </c>
      <c r="AF32" s="2" t="s">
        <v>170</v>
      </c>
      <c r="AG32">
        <v>0</v>
      </c>
      <c r="AH32">
        <v>1.0001000100010001E-2</v>
      </c>
      <c r="AJ32">
        <f t="shared" si="0"/>
        <v>1.0001000100010001E-2</v>
      </c>
    </row>
    <row r="33" spans="1:36" x14ac:dyDescent="0.25">
      <c r="A33" t="s">
        <v>9</v>
      </c>
      <c r="B33" t="s">
        <v>10</v>
      </c>
      <c r="C33" t="s">
        <v>11</v>
      </c>
      <c r="D33" t="s">
        <v>63</v>
      </c>
      <c r="E33">
        <v>3.4122705248072066E-2</v>
      </c>
      <c r="F33">
        <v>9.3013642000826791E-2</v>
      </c>
      <c r="G33">
        <v>0.22480508920457265</v>
      </c>
      <c r="H33">
        <v>0</v>
      </c>
      <c r="I33">
        <v>2.8599574184117703E-2</v>
      </c>
      <c r="Q33" t="s">
        <v>9</v>
      </c>
      <c r="R33" t="s">
        <v>10</v>
      </c>
      <c r="S33" t="s">
        <v>11</v>
      </c>
      <c r="T33" t="s">
        <v>63</v>
      </c>
      <c r="U33">
        <v>3.4122705248072066E-2</v>
      </c>
      <c r="V33">
        <v>9.3013642000826791E-2</v>
      </c>
      <c r="W33">
        <f t="shared" si="1"/>
        <v>6.3568173624449428E-2</v>
      </c>
      <c r="Y33">
        <v>0.22480508920457265</v>
      </c>
      <c r="Z33">
        <v>0</v>
      </c>
      <c r="AA33">
        <v>2.8599574184117703E-2</v>
      </c>
      <c r="AB33">
        <f t="shared" si="2"/>
        <v>8.4468221129563439E-2</v>
      </c>
      <c r="AF33" s="2" t="s">
        <v>160</v>
      </c>
      <c r="AG33">
        <v>0</v>
      </c>
      <c r="AH33">
        <v>9.5441855993723401E-3</v>
      </c>
      <c r="AJ33">
        <f t="shared" si="0"/>
        <v>9.5441855993723401E-3</v>
      </c>
    </row>
    <row r="34" spans="1:36" x14ac:dyDescent="0.25">
      <c r="A34" t="s">
        <v>9</v>
      </c>
      <c r="B34" t="s">
        <v>10</v>
      </c>
      <c r="C34" t="s">
        <v>64</v>
      </c>
      <c r="D34" t="s">
        <v>65</v>
      </c>
      <c r="E34">
        <v>6.8245410496144141E-3</v>
      </c>
      <c r="F34">
        <v>3.4449497037343257E-3</v>
      </c>
      <c r="G34">
        <v>0</v>
      </c>
      <c r="H34">
        <v>0</v>
      </c>
      <c r="I34">
        <v>0</v>
      </c>
      <c r="Q34" t="s">
        <v>9</v>
      </c>
      <c r="R34" t="s">
        <v>10</v>
      </c>
      <c r="S34" t="s">
        <v>64</v>
      </c>
      <c r="T34" t="s">
        <v>65</v>
      </c>
      <c r="U34">
        <v>6.8245410496144141E-3</v>
      </c>
      <c r="V34">
        <v>3.4449497037343257E-3</v>
      </c>
      <c r="W34">
        <f t="shared" si="1"/>
        <v>5.1347453766743701E-3</v>
      </c>
      <c r="Y34">
        <v>0</v>
      </c>
      <c r="Z34">
        <v>0</v>
      </c>
      <c r="AA34">
        <v>0</v>
      </c>
      <c r="AB34">
        <f t="shared" si="2"/>
        <v>0</v>
      </c>
      <c r="AF34" s="2" t="s">
        <v>116</v>
      </c>
      <c r="AG34">
        <v>6.8572202285415327E-3</v>
      </c>
      <c r="AH34">
        <v>2.6536058230848588E-3</v>
      </c>
      <c r="AJ34">
        <f t="shared" si="0"/>
        <v>9.5108260516263907E-3</v>
      </c>
    </row>
    <row r="35" spans="1:36" x14ac:dyDescent="0.25">
      <c r="A35" t="s">
        <v>9</v>
      </c>
      <c r="B35" t="s">
        <v>10</v>
      </c>
      <c r="C35" t="s">
        <v>55</v>
      </c>
      <c r="D35" t="s">
        <v>66</v>
      </c>
      <c r="E35">
        <v>0.12284173889305944</v>
      </c>
      <c r="F35">
        <v>9.3013642000826791E-2</v>
      </c>
      <c r="G35">
        <v>4.7830870043526087E-3</v>
      </c>
      <c r="H35">
        <v>0</v>
      </c>
      <c r="I35">
        <v>2.2244113254313767E-2</v>
      </c>
      <c r="Q35" t="s">
        <v>9</v>
      </c>
      <c r="R35" t="s">
        <v>10</v>
      </c>
      <c r="S35" t="s">
        <v>55</v>
      </c>
      <c r="T35" t="s">
        <v>66</v>
      </c>
      <c r="U35">
        <v>0.12284173889305944</v>
      </c>
      <c r="V35">
        <v>9.3013642000826791E-2</v>
      </c>
      <c r="W35">
        <f t="shared" si="1"/>
        <v>0.10792769044694311</v>
      </c>
      <c r="Y35">
        <v>4.7830870043526087E-3</v>
      </c>
      <c r="Z35">
        <v>0</v>
      </c>
      <c r="AA35">
        <v>2.2244113254313767E-2</v>
      </c>
      <c r="AB35">
        <f t="shared" si="2"/>
        <v>9.0090667528887908E-3</v>
      </c>
      <c r="AF35" s="2" t="s">
        <v>210</v>
      </c>
      <c r="AG35">
        <v>8.5796950804086954E-3</v>
      </c>
      <c r="AH35">
        <v>0</v>
      </c>
      <c r="AJ35">
        <f t="shared" si="0"/>
        <v>8.5796950804086954E-3</v>
      </c>
    </row>
    <row r="36" spans="1:36" x14ac:dyDescent="0.25">
      <c r="A36" t="s">
        <v>20</v>
      </c>
      <c r="B36" t="s">
        <v>21</v>
      </c>
      <c r="C36" t="s">
        <v>40</v>
      </c>
      <c r="D36" t="s">
        <v>67</v>
      </c>
      <c r="E36">
        <v>5.4596328396915313E-2</v>
      </c>
      <c r="F36">
        <v>0.12057323963070138</v>
      </c>
      <c r="G36">
        <v>1.4349261013057828E-2</v>
      </c>
      <c r="H36">
        <v>0</v>
      </c>
      <c r="I36">
        <v>2.2244113254313767E-2</v>
      </c>
      <c r="Q36" t="s">
        <v>20</v>
      </c>
      <c r="R36" t="s">
        <v>21</v>
      </c>
      <c r="S36" t="s">
        <v>40</v>
      </c>
      <c r="T36" t="s">
        <v>67</v>
      </c>
      <c r="U36">
        <v>5.4596328396915313E-2</v>
      </c>
      <c r="V36">
        <v>0.12057323963070138</v>
      </c>
      <c r="W36">
        <f t="shared" si="1"/>
        <v>8.7584784013808342E-2</v>
      </c>
      <c r="Y36">
        <v>1.4349261013057828E-2</v>
      </c>
      <c r="Z36">
        <v>0</v>
      </c>
      <c r="AA36">
        <v>2.2244113254313767E-2</v>
      </c>
      <c r="AB36">
        <f t="shared" si="2"/>
        <v>1.2197791422457199E-2</v>
      </c>
      <c r="AF36" s="2" t="s">
        <v>125</v>
      </c>
      <c r="AG36">
        <v>5.1347453766743701E-3</v>
      </c>
      <c r="AH36">
        <v>1.0592434883006558E-3</v>
      </c>
      <c r="AJ36">
        <f t="shared" si="0"/>
        <v>6.1939888649750257E-3</v>
      </c>
    </row>
    <row r="37" spans="1:36" x14ac:dyDescent="0.25">
      <c r="A37" t="s">
        <v>29</v>
      </c>
      <c r="B37" t="s">
        <v>30</v>
      </c>
      <c r="C37" t="s">
        <v>31</v>
      </c>
      <c r="D37" t="s">
        <v>68</v>
      </c>
      <c r="E37">
        <v>4.0947246297686479E-2</v>
      </c>
      <c r="F37">
        <v>4.4784346148546234E-2</v>
      </c>
      <c r="G37">
        <v>9.5661740087052173E-3</v>
      </c>
      <c r="H37">
        <v>0</v>
      </c>
      <c r="I37">
        <v>9.5331913947059015E-3</v>
      </c>
      <c r="Q37" t="s">
        <v>29</v>
      </c>
      <c r="R37" t="s">
        <v>30</v>
      </c>
      <c r="S37" t="s">
        <v>31</v>
      </c>
      <c r="T37" t="s">
        <v>68</v>
      </c>
      <c r="U37">
        <v>4.0947246297686479E-2</v>
      </c>
      <c r="V37">
        <v>4.4784346148546234E-2</v>
      </c>
      <c r="W37">
        <f t="shared" si="1"/>
        <v>4.2865796223116356E-2</v>
      </c>
      <c r="Y37">
        <v>9.5661740087052173E-3</v>
      </c>
      <c r="Z37">
        <v>0</v>
      </c>
      <c r="AA37">
        <v>9.5331913947059015E-3</v>
      </c>
      <c r="AB37">
        <f t="shared" si="2"/>
        <v>6.3664551344703724E-3</v>
      </c>
      <c r="AF37" s="2" t="s">
        <v>181</v>
      </c>
      <c r="AG37">
        <v>3.412270524807207E-3</v>
      </c>
      <c r="AH37">
        <v>2.1184869766013117E-3</v>
      </c>
      <c r="AJ37">
        <f t="shared" si="0"/>
        <v>5.5307575014085187E-3</v>
      </c>
    </row>
    <row r="38" spans="1:36" x14ac:dyDescent="0.25">
      <c r="A38" t="s">
        <v>9</v>
      </c>
      <c r="B38" t="s">
        <v>10</v>
      </c>
      <c r="C38" t="s">
        <v>11</v>
      </c>
      <c r="D38" t="s">
        <v>69</v>
      </c>
      <c r="E38">
        <v>0</v>
      </c>
      <c r="F38">
        <v>6.8898994074686514E-3</v>
      </c>
      <c r="G38">
        <v>4.7830870043526087E-3</v>
      </c>
      <c r="H38">
        <v>0</v>
      </c>
      <c r="I38">
        <v>3.1777304649019673E-3</v>
      </c>
      <c r="Q38" t="s">
        <v>9</v>
      </c>
      <c r="R38" t="s">
        <v>10</v>
      </c>
      <c r="S38" t="s">
        <v>11</v>
      </c>
      <c r="T38" t="s">
        <v>69</v>
      </c>
      <c r="U38">
        <v>0</v>
      </c>
      <c r="V38">
        <v>6.8898994074686514E-3</v>
      </c>
      <c r="W38">
        <f t="shared" si="1"/>
        <v>3.4449497037343257E-3</v>
      </c>
      <c r="Y38">
        <v>4.7830870043526087E-3</v>
      </c>
      <c r="Z38">
        <v>0</v>
      </c>
      <c r="AA38">
        <v>3.1777304649019673E-3</v>
      </c>
      <c r="AB38">
        <f t="shared" si="2"/>
        <v>2.6536058230848588E-3</v>
      </c>
      <c r="AF38" s="2" t="s">
        <v>230</v>
      </c>
      <c r="AG38">
        <v>0</v>
      </c>
      <c r="AH38">
        <v>4.2369739532026234E-3</v>
      </c>
      <c r="AJ38">
        <f t="shared" si="0"/>
        <v>4.2369739532026234E-3</v>
      </c>
    </row>
    <row r="39" spans="1:36" x14ac:dyDescent="0.25">
      <c r="A39" t="s">
        <v>20</v>
      </c>
      <c r="B39" t="s">
        <v>21</v>
      </c>
      <c r="C39" t="s">
        <v>51</v>
      </c>
      <c r="D39" t="s">
        <v>70</v>
      </c>
      <c r="E39">
        <v>2.047362314884324E-2</v>
      </c>
      <c r="F39">
        <v>2.0669698222405952E-2</v>
      </c>
      <c r="G39">
        <v>1.9132348017410435E-2</v>
      </c>
      <c r="H39">
        <v>0</v>
      </c>
      <c r="I39">
        <v>2.5421843719215739E-2</v>
      </c>
      <c r="Q39" t="s">
        <v>20</v>
      </c>
      <c r="R39" t="s">
        <v>21</v>
      </c>
      <c r="S39" t="s">
        <v>51</v>
      </c>
      <c r="T39" t="s">
        <v>70</v>
      </c>
      <c r="U39">
        <v>2.047362314884324E-2</v>
      </c>
      <c r="V39">
        <v>2.0669698222405952E-2</v>
      </c>
      <c r="W39">
        <f t="shared" si="1"/>
        <v>2.0571660685624597E-2</v>
      </c>
      <c r="Y39">
        <v>1.9132348017410435E-2</v>
      </c>
      <c r="Z39">
        <v>0</v>
      </c>
      <c r="AA39">
        <v>2.5421843719215739E-2</v>
      </c>
      <c r="AB39">
        <f t="shared" si="2"/>
        <v>1.4851397245542056E-2</v>
      </c>
      <c r="AF39" s="2" t="s">
        <v>232</v>
      </c>
      <c r="AG39">
        <v>0</v>
      </c>
      <c r="AH39">
        <v>4.2369739532026234E-3</v>
      </c>
      <c r="AJ39">
        <f t="shared" si="0"/>
        <v>4.2369739532026234E-3</v>
      </c>
    </row>
    <row r="40" spans="1:36" x14ac:dyDescent="0.25">
      <c r="A40" t="s">
        <v>9</v>
      </c>
      <c r="B40" t="s">
        <v>10</v>
      </c>
      <c r="C40" t="s">
        <v>18</v>
      </c>
      <c r="D40" t="s">
        <v>71</v>
      </c>
      <c r="E40">
        <v>0.17061352624036033</v>
      </c>
      <c r="F40">
        <v>0.19291718340912223</v>
      </c>
      <c r="G40">
        <v>0.12436026211316784</v>
      </c>
      <c r="H40">
        <v>3.0003000300030006E-2</v>
      </c>
      <c r="I40">
        <v>6.3554609298039341E-2</v>
      </c>
      <c r="Q40" t="s">
        <v>9</v>
      </c>
      <c r="R40" t="s">
        <v>10</v>
      </c>
      <c r="S40" t="s">
        <v>18</v>
      </c>
      <c r="T40" t="s">
        <v>71</v>
      </c>
      <c r="U40">
        <v>0.17061352624036033</v>
      </c>
      <c r="V40">
        <v>0.19291718340912223</v>
      </c>
      <c r="W40">
        <f t="shared" si="1"/>
        <v>0.18176535482474127</v>
      </c>
      <c r="Y40">
        <v>0.12436026211316784</v>
      </c>
      <c r="Z40">
        <v>3.0003000300030006E-2</v>
      </c>
      <c r="AA40">
        <v>6.3554609298039341E-2</v>
      </c>
      <c r="AB40">
        <f t="shared" si="2"/>
        <v>7.2639290570412393E-2</v>
      </c>
      <c r="AF40" s="2" t="s">
        <v>380</v>
      </c>
      <c r="AG40">
        <v>1.7224748518671628E-3</v>
      </c>
      <c r="AH40">
        <v>0</v>
      </c>
      <c r="AJ40">
        <f t="shared" si="0"/>
        <v>1.7224748518671628E-3</v>
      </c>
    </row>
    <row r="41" spans="1:36" x14ac:dyDescent="0.25">
      <c r="A41" t="s">
        <v>29</v>
      </c>
      <c r="B41" t="s">
        <v>30</v>
      </c>
      <c r="C41" t="s">
        <v>31</v>
      </c>
      <c r="D41" t="s">
        <v>72</v>
      </c>
      <c r="E41">
        <v>0.21156077253804681</v>
      </c>
      <c r="F41">
        <v>0.26181617748380875</v>
      </c>
      <c r="G41">
        <v>2.8698522026115655E-2</v>
      </c>
      <c r="H41">
        <v>3.0003000300030006E-2</v>
      </c>
      <c r="I41">
        <v>2.2244113254313767E-2</v>
      </c>
      <c r="Q41" t="s">
        <v>29</v>
      </c>
      <c r="R41" t="s">
        <v>30</v>
      </c>
      <c r="S41" t="s">
        <v>31</v>
      </c>
      <c r="T41" t="s">
        <v>72</v>
      </c>
      <c r="U41">
        <v>0.21156077253804681</v>
      </c>
      <c r="V41">
        <v>0.26181617748380875</v>
      </c>
      <c r="W41">
        <f t="shared" si="1"/>
        <v>0.23668847501092777</v>
      </c>
      <c r="Y41">
        <v>2.8698522026115655E-2</v>
      </c>
      <c r="Z41">
        <v>3.0003000300030006E-2</v>
      </c>
      <c r="AA41">
        <v>2.2244113254313767E-2</v>
      </c>
      <c r="AB41">
        <f t="shared" si="2"/>
        <v>2.6981878526819807E-2</v>
      </c>
      <c r="AF41" s="2" t="s">
        <v>289</v>
      </c>
      <c r="AG41">
        <v>0</v>
      </c>
      <c r="AH41">
        <v>1.0592434883006558E-3</v>
      </c>
      <c r="AJ41">
        <f t="shared" si="0"/>
        <v>1.0592434883006558E-3</v>
      </c>
    </row>
    <row r="42" spans="1:36" x14ac:dyDescent="0.25">
      <c r="A42" t="s">
        <v>9</v>
      </c>
      <c r="B42" t="s">
        <v>10</v>
      </c>
      <c r="C42" t="s">
        <v>11</v>
      </c>
      <c r="D42" t="s">
        <v>73</v>
      </c>
      <c r="E42">
        <v>2.047362314884324E-2</v>
      </c>
      <c r="F42">
        <v>9.3013642000826791E-2</v>
      </c>
      <c r="G42">
        <v>8.6095566078346966E-2</v>
      </c>
      <c r="H42">
        <v>0</v>
      </c>
      <c r="I42">
        <v>4.7665956973529509E-2</v>
      </c>
      <c r="Q42" t="s">
        <v>9</v>
      </c>
      <c r="R42" t="s">
        <v>10</v>
      </c>
      <c r="S42" t="s">
        <v>11</v>
      </c>
      <c r="T42" t="s">
        <v>73</v>
      </c>
      <c r="U42">
        <v>2.047362314884324E-2</v>
      </c>
      <c r="V42">
        <v>9.3013642000826791E-2</v>
      </c>
      <c r="W42">
        <f t="shared" si="1"/>
        <v>5.6743632574835015E-2</v>
      </c>
      <c r="Y42">
        <v>8.6095566078346966E-2</v>
      </c>
      <c r="Z42">
        <v>0</v>
      </c>
      <c r="AA42">
        <v>4.7665956973529509E-2</v>
      </c>
      <c r="AB42">
        <f t="shared" si="2"/>
        <v>4.4587174350625487E-2</v>
      </c>
      <c r="AF42" s="2" t="s">
        <v>311</v>
      </c>
      <c r="AG42">
        <v>0</v>
      </c>
      <c r="AH42">
        <v>0</v>
      </c>
      <c r="AJ42">
        <f t="shared" si="0"/>
        <v>0</v>
      </c>
    </row>
    <row r="43" spans="1:36" x14ac:dyDescent="0.25">
      <c r="A43" t="s">
        <v>20</v>
      </c>
      <c r="B43" t="s">
        <v>21</v>
      </c>
      <c r="C43" t="s">
        <v>74</v>
      </c>
      <c r="D43" t="s">
        <v>75</v>
      </c>
      <c r="E43">
        <v>7.5069951545758545E-2</v>
      </c>
      <c r="F43">
        <v>2.4114647926140279E-2</v>
      </c>
      <c r="G43">
        <v>4.7830870043526097E-2</v>
      </c>
      <c r="H43">
        <v>0.15001500150015001</v>
      </c>
      <c r="I43">
        <v>0.13982014045568653</v>
      </c>
      <c r="Q43" t="s">
        <v>20</v>
      </c>
      <c r="R43" t="s">
        <v>21</v>
      </c>
      <c r="S43" t="s">
        <v>74</v>
      </c>
      <c r="T43" t="s">
        <v>75</v>
      </c>
      <c r="U43">
        <v>7.5069951545758545E-2</v>
      </c>
      <c r="V43">
        <v>2.4114647926140279E-2</v>
      </c>
      <c r="W43">
        <f t="shared" si="1"/>
        <v>4.9592299735949412E-2</v>
      </c>
      <c r="Y43">
        <v>4.7830870043526097E-2</v>
      </c>
      <c r="Z43">
        <v>0.15001500150015001</v>
      </c>
      <c r="AA43">
        <v>0.13982014045568653</v>
      </c>
      <c r="AB43">
        <f t="shared" si="2"/>
        <v>0.11255533733312088</v>
      </c>
      <c r="AF43" s="2" t="s">
        <v>291</v>
      </c>
      <c r="AG43">
        <v>0</v>
      </c>
      <c r="AH43">
        <v>0</v>
      </c>
      <c r="AJ43">
        <f t="shared" si="0"/>
        <v>0</v>
      </c>
    </row>
    <row r="44" spans="1:36" x14ac:dyDescent="0.25">
      <c r="A44" t="s">
        <v>29</v>
      </c>
      <c r="B44" t="s">
        <v>30</v>
      </c>
      <c r="C44" t="s">
        <v>31</v>
      </c>
      <c r="D44" t="s">
        <v>76</v>
      </c>
      <c r="E44">
        <v>0.18426260833958916</v>
      </c>
      <c r="F44">
        <v>0.14124293785310735</v>
      </c>
      <c r="G44">
        <v>1.9132348017410435E-2</v>
      </c>
      <c r="H44">
        <v>9.0009000900090008E-2</v>
      </c>
      <c r="I44">
        <v>3.1777304649019671E-2</v>
      </c>
      <c r="Q44" t="s">
        <v>29</v>
      </c>
      <c r="R44" t="s">
        <v>30</v>
      </c>
      <c r="S44" t="s">
        <v>31</v>
      </c>
      <c r="T44" t="s">
        <v>76</v>
      </c>
      <c r="U44">
        <v>0.18426260833958916</v>
      </c>
      <c r="V44">
        <v>0.14124293785310735</v>
      </c>
      <c r="W44">
        <f t="shared" si="1"/>
        <v>0.16275277309634825</v>
      </c>
      <c r="Y44">
        <v>1.9132348017410435E-2</v>
      </c>
      <c r="Z44">
        <v>9.0009000900090008E-2</v>
      </c>
      <c r="AA44">
        <v>3.1777304649019671E-2</v>
      </c>
      <c r="AB44">
        <f t="shared" si="2"/>
        <v>4.6972884522173373E-2</v>
      </c>
      <c r="AF44" s="2" t="s">
        <v>158</v>
      </c>
      <c r="AG44">
        <v>0</v>
      </c>
      <c r="AH44">
        <v>0</v>
      </c>
      <c r="AJ44">
        <f t="shared" si="0"/>
        <v>0</v>
      </c>
    </row>
    <row r="45" spans="1:36" x14ac:dyDescent="0.25">
      <c r="A45" t="s">
        <v>9</v>
      </c>
      <c r="B45" t="s">
        <v>10</v>
      </c>
      <c r="C45" t="s">
        <v>64</v>
      </c>
      <c r="D45" t="s">
        <v>77</v>
      </c>
      <c r="E45">
        <v>0</v>
      </c>
      <c r="F45">
        <v>1.0334849111202976E-2</v>
      </c>
      <c r="G45">
        <v>0</v>
      </c>
      <c r="H45">
        <v>0.15001500150015001</v>
      </c>
      <c r="I45">
        <v>1.5888652324509835E-2</v>
      </c>
      <c r="Q45" t="s">
        <v>9</v>
      </c>
      <c r="R45" t="s">
        <v>10</v>
      </c>
      <c r="S45" t="s">
        <v>64</v>
      </c>
      <c r="T45" t="s">
        <v>77</v>
      </c>
      <c r="U45">
        <v>0</v>
      </c>
      <c r="V45">
        <v>1.0334849111202976E-2</v>
      </c>
      <c r="W45">
        <f t="shared" si="1"/>
        <v>5.1674245556014879E-3</v>
      </c>
      <c r="Y45">
        <v>0</v>
      </c>
      <c r="Z45">
        <v>0.15001500150015001</v>
      </c>
      <c r="AA45">
        <v>1.5888652324509835E-2</v>
      </c>
      <c r="AB45">
        <f t="shared" si="2"/>
        <v>5.5301217941553286E-2</v>
      </c>
      <c r="AF45" s="2" t="s">
        <v>334</v>
      </c>
      <c r="AG45">
        <v>0</v>
      </c>
      <c r="AH45">
        <v>0</v>
      </c>
      <c r="AJ45">
        <f t="shared" si="0"/>
        <v>0</v>
      </c>
    </row>
    <row r="46" spans="1:36" x14ac:dyDescent="0.25">
      <c r="A46" t="s">
        <v>9</v>
      </c>
      <c r="B46" t="s">
        <v>10</v>
      </c>
      <c r="C46" t="s">
        <v>11</v>
      </c>
      <c r="D46" t="s">
        <v>78</v>
      </c>
      <c r="E46">
        <v>6.8245410496144141E-3</v>
      </c>
      <c r="F46">
        <v>7.2343943778420836E-2</v>
      </c>
      <c r="G46">
        <v>3.8264696034820869E-2</v>
      </c>
      <c r="H46">
        <v>0</v>
      </c>
      <c r="I46">
        <v>6.3554609298039346E-3</v>
      </c>
      <c r="Q46" t="s">
        <v>9</v>
      </c>
      <c r="R46" t="s">
        <v>10</v>
      </c>
      <c r="S46" t="s">
        <v>11</v>
      </c>
      <c r="T46" t="s">
        <v>78</v>
      </c>
      <c r="U46">
        <v>6.8245410496144141E-3</v>
      </c>
      <c r="V46">
        <v>7.2343943778420836E-2</v>
      </c>
      <c r="W46">
        <f t="shared" si="1"/>
        <v>3.9584242414017624E-2</v>
      </c>
      <c r="Y46">
        <v>3.8264696034820869E-2</v>
      </c>
      <c r="Z46">
        <v>0</v>
      </c>
      <c r="AA46">
        <v>6.3554609298039346E-3</v>
      </c>
      <c r="AB46">
        <f t="shared" si="2"/>
        <v>1.4873385654874935E-2</v>
      </c>
      <c r="AF46" s="2" t="s">
        <v>189</v>
      </c>
      <c r="AG46">
        <v>0</v>
      </c>
      <c r="AH46">
        <v>0</v>
      </c>
      <c r="AJ46">
        <f t="shared" si="0"/>
        <v>0</v>
      </c>
    </row>
    <row r="47" spans="1:36" x14ac:dyDescent="0.25">
      <c r="A47" t="s">
        <v>9</v>
      </c>
      <c r="B47" t="s">
        <v>10</v>
      </c>
      <c r="C47" t="s">
        <v>55</v>
      </c>
      <c r="D47" t="s">
        <v>79</v>
      </c>
      <c r="E47">
        <v>3.4122705248072066E-2</v>
      </c>
      <c r="F47">
        <v>3.4449497037343249E-2</v>
      </c>
      <c r="G47">
        <v>2.8698522026115655E-2</v>
      </c>
      <c r="H47">
        <v>0</v>
      </c>
      <c r="I47">
        <v>2.2244113254313767E-2</v>
      </c>
      <c r="Q47" t="s">
        <v>9</v>
      </c>
      <c r="R47" t="s">
        <v>10</v>
      </c>
      <c r="S47" t="s">
        <v>55</v>
      </c>
      <c r="T47" t="s">
        <v>79</v>
      </c>
      <c r="U47">
        <v>3.4122705248072066E-2</v>
      </c>
      <c r="V47">
        <v>3.4449497037343249E-2</v>
      </c>
      <c r="W47">
        <f t="shared" si="1"/>
        <v>3.4286101142707658E-2</v>
      </c>
      <c r="Y47">
        <v>2.8698522026115655E-2</v>
      </c>
      <c r="Z47">
        <v>0</v>
      </c>
      <c r="AA47">
        <v>2.2244113254313767E-2</v>
      </c>
      <c r="AB47">
        <f t="shared" si="2"/>
        <v>1.6980878426809808E-2</v>
      </c>
      <c r="AF47" s="2" t="s">
        <v>268</v>
      </c>
      <c r="AG47">
        <v>0</v>
      </c>
      <c r="AH47">
        <v>0</v>
      </c>
      <c r="AJ47">
        <f t="shared" si="0"/>
        <v>0</v>
      </c>
    </row>
    <row r="48" spans="1:36" x14ac:dyDescent="0.25">
      <c r="A48" t="s">
        <v>29</v>
      </c>
      <c r="B48" t="s">
        <v>30</v>
      </c>
      <c r="C48" t="s">
        <v>31</v>
      </c>
      <c r="D48" t="s">
        <v>80</v>
      </c>
      <c r="E48">
        <v>0.40947246297686479</v>
      </c>
      <c r="F48">
        <v>0.27559597629874599</v>
      </c>
      <c r="G48">
        <v>0</v>
      </c>
      <c r="H48">
        <v>0</v>
      </c>
      <c r="I48">
        <v>0</v>
      </c>
      <c r="Q48" t="s">
        <v>29</v>
      </c>
      <c r="R48" t="s">
        <v>30</v>
      </c>
      <c r="S48" t="s">
        <v>31</v>
      </c>
      <c r="T48" t="s">
        <v>80</v>
      </c>
      <c r="U48">
        <v>0.40947246297686479</v>
      </c>
      <c r="V48">
        <v>0.27559597629874599</v>
      </c>
      <c r="W48">
        <f t="shared" si="1"/>
        <v>0.34253421963780539</v>
      </c>
      <c r="Y48">
        <v>0</v>
      </c>
      <c r="Z48">
        <v>0</v>
      </c>
      <c r="AA48">
        <v>0</v>
      </c>
      <c r="AB48">
        <f t="shared" si="2"/>
        <v>0</v>
      </c>
      <c r="AF48" s="2" t="s">
        <v>348</v>
      </c>
      <c r="AG48">
        <v>0</v>
      </c>
      <c r="AH48">
        <v>0</v>
      </c>
      <c r="AJ48">
        <f t="shared" si="0"/>
        <v>0</v>
      </c>
    </row>
    <row r="49" spans="1:34" x14ac:dyDescent="0.25">
      <c r="A49" t="s">
        <v>9</v>
      </c>
      <c r="B49" t="s">
        <v>10</v>
      </c>
      <c r="C49" t="s">
        <v>16</v>
      </c>
      <c r="D49" t="s">
        <v>81</v>
      </c>
      <c r="E49">
        <v>0</v>
      </c>
      <c r="F49">
        <v>0</v>
      </c>
      <c r="G49">
        <v>0</v>
      </c>
      <c r="H49">
        <v>0</v>
      </c>
      <c r="I49">
        <v>9.5331913947059015E-3</v>
      </c>
      <c r="Q49" t="s">
        <v>9</v>
      </c>
      <c r="R49" t="s">
        <v>10</v>
      </c>
      <c r="S49" t="s">
        <v>16</v>
      </c>
      <c r="T49" t="s">
        <v>81</v>
      </c>
      <c r="U49">
        <v>0</v>
      </c>
      <c r="V49">
        <v>0</v>
      </c>
      <c r="W49">
        <f t="shared" si="1"/>
        <v>0</v>
      </c>
      <c r="Y49">
        <v>0</v>
      </c>
      <c r="Z49">
        <v>0</v>
      </c>
      <c r="AA49">
        <v>9.5331913947059015E-3</v>
      </c>
      <c r="AB49">
        <f t="shared" si="2"/>
        <v>3.1777304649019673E-3</v>
      </c>
      <c r="AG49">
        <v>100.00000000000004</v>
      </c>
      <c r="AH49">
        <v>100.00000000000001</v>
      </c>
    </row>
    <row r="50" spans="1:34" x14ac:dyDescent="0.25">
      <c r="A50" t="s">
        <v>20</v>
      </c>
      <c r="B50" t="s">
        <v>21</v>
      </c>
      <c r="C50" t="s">
        <v>82</v>
      </c>
      <c r="D50" t="s">
        <v>83</v>
      </c>
      <c r="E50">
        <v>6.8245410496144141E-3</v>
      </c>
      <c r="F50">
        <v>6.8898994074686514E-3</v>
      </c>
      <c r="G50">
        <v>0</v>
      </c>
      <c r="H50">
        <v>0</v>
      </c>
      <c r="I50">
        <v>3.1777304649019673E-3</v>
      </c>
      <c r="Q50" t="s">
        <v>20</v>
      </c>
      <c r="R50" t="s">
        <v>21</v>
      </c>
      <c r="S50" t="s">
        <v>82</v>
      </c>
      <c r="T50" t="s">
        <v>83</v>
      </c>
      <c r="U50">
        <v>6.8245410496144141E-3</v>
      </c>
      <c r="V50">
        <v>6.8898994074686514E-3</v>
      </c>
      <c r="W50">
        <f t="shared" si="1"/>
        <v>6.8572202285415327E-3</v>
      </c>
      <c r="Y50">
        <v>0</v>
      </c>
      <c r="Z50">
        <v>0</v>
      </c>
      <c r="AA50">
        <v>3.1777304649019673E-3</v>
      </c>
      <c r="AB50">
        <f t="shared" si="2"/>
        <v>1.0592434883006558E-3</v>
      </c>
    </row>
    <row r="51" spans="1:34" x14ac:dyDescent="0.25">
      <c r="A51" t="s">
        <v>9</v>
      </c>
      <c r="B51" t="s">
        <v>10</v>
      </c>
      <c r="C51" t="s">
        <v>11</v>
      </c>
      <c r="D51" t="s">
        <v>84</v>
      </c>
      <c r="E51">
        <v>2.7298164198457656E-2</v>
      </c>
      <c r="F51">
        <v>2.4114647926140279E-2</v>
      </c>
      <c r="G51">
        <v>2.3915435021763048E-2</v>
      </c>
      <c r="H51">
        <v>0</v>
      </c>
      <c r="I51">
        <v>4.1310496043725574E-2</v>
      </c>
      <c r="Q51" t="s">
        <v>9</v>
      </c>
      <c r="R51" t="s">
        <v>10</v>
      </c>
      <c r="S51" t="s">
        <v>11</v>
      </c>
      <c r="T51" t="s">
        <v>84</v>
      </c>
      <c r="U51">
        <v>2.7298164198457656E-2</v>
      </c>
      <c r="V51">
        <v>2.4114647926140279E-2</v>
      </c>
      <c r="W51">
        <f t="shared" si="1"/>
        <v>2.5706406062298966E-2</v>
      </c>
      <c r="Y51">
        <v>2.3915435021763048E-2</v>
      </c>
      <c r="Z51">
        <v>0</v>
      </c>
      <c r="AA51">
        <v>4.1310496043725574E-2</v>
      </c>
      <c r="AB51">
        <f t="shared" si="2"/>
        <v>2.1741977021829544E-2</v>
      </c>
    </row>
    <row r="52" spans="1:34" x14ac:dyDescent="0.25">
      <c r="A52" t="s">
        <v>20</v>
      </c>
      <c r="B52" t="s">
        <v>21</v>
      </c>
      <c r="C52" t="s">
        <v>36</v>
      </c>
      <c r="D52" t="s">
        <v>85</v>
      </c>
      <c r="E52">
        <v>2.047362314884324E-2</v>
      </c>
      <c r="F52">
        <v>1.0334849111202976E-2</v>
      </c>
      <c r="G52">
        <v>0</v>
      </c>
      <c r="H52">
        <v>0</v>
      </c>
      <c r="I52">
        <v>1.9066382789411803E-2</v>
      </c>
      <c r="Q52" t="s">
        <v>20</v>
      </c>
      <c r="R52" t="s">
        <v>21</v>
      </c>
      <c r="S52" t="s">
        <v>36</v>
      </c>
      <c r="T52" t="s">
        <v>85</v>
      </c>
      <c r="U52">
        <v>2.047362314884324E-2</v>
      </c>
      <c r="V52">
        <v>1.0334849111202976E-2</v>
      </c>
      <c r="W52">
        <f t="shared" si="1"/>
        <v>1.5404236130023109E-2</v>
      </c>
      <c r="Y52">
        <v>0</v>
      </c>
      <c r="Z52">
        <v>0</v>
      </c>
      <c r="AA52">
        <v>1.9066382789411803E-2</v>
      </c>
      <c r="AB52">
        <f t="shared" si="2"/>
        <v>6.3554609298039346E-3</v>
      </c>
    </row>
    <row r="53" spans="1:34" x14ac:dyDescent="0.25">
      <c r="A53" t="s">
        <v>20</v>
      </c>
      <c r="B53" t="s">
        <v>21</v>
      </c>
      <c r="C53" t="s">
        <v>36</v>
      </c>
      <c r="D53" t="s">
        <v>86</v>
      </c>
      <c r="E53">
        <v>0</v>
      </c>
      <c r="F53">
        <v>0</v>
      </c>
      <c r="G53">
        <v>0</v>
      </c>
      <c r="H53">
        <v>0</v>
      </c>
      <c r="I53">
        <v>3.1777304649019673E-3</v>
      </c>
      <c r="Q53" t="s">
        <v>20</v>
      </c>
      <c r="R53" t="s">
        <v>21</v>
      </c>
      <c r="S53" t="s">
        <v>36</v>
      </c>
      <c r="T53" t="s">
        <v>86</v>
      </c>
      <c r="U53">
        <v>0</v>
      </c>
      <c r="V53">
        <v>0</v>
      </c>
      <c r="W53">
        <f t="shared" si="1"/>
        <v>0</v>
      </c>
      <c r="Y53">
        <v>0</v>
      </c>
      <c r="Z53">
        <v>0</v>
      </c>
      <c r="AA53">
        <v>3.1777304649019673E-3</v>
      </c>
      <c r="AB53">
        <f t="shared" si="2"/>
        <v>1.0592434883006558E-3</v>
      </c>
    </row>
    <row r="54" spans="1:34" x14ac:dyDescent="0.25">
      <c r="A54" t="s">
        <v>9</v>
      </c>
      <c r="B54" t="s">
        <v>10</v>
      </c>
      <c r="C54" t="s">
        <v>55</v>
      </c>
      <c r="D54" t="s">
        <v>87</v>
      </c>
      <c r="E54">
        <v>1.3649082099228828E-2</v>
      </c>
      <c r="F54">
        <v>1.0334849111202976E-2</v>
      </c>
      <c r="G54">
        <v>0</v>
      </c>
      <c r="H54">
        <v>0</v>
      </c>
      <c r="I54">
        <v>6.3554609298039346E-3</v>
      </c>
      <c r="Q54" t="s">
        <v>9</v>
      </c>
      <c r="R54" t="s">
        <v>10</v>
      </c>
      <c r="S54" t="s">
        <v>55</v>
      </c>
      <c r="T54" t="s">
        <v>87</v>
      </c>
      <c r="U54">
        <v>1.3649082099228828E-2</v>
      </c>
      <c r="V54">
        <v>1.0334849111202976E-2</v>
      </c>
      <c r="W54">
        <f t="shared" si="1"/>
        <v>1.1991965605215902E-2</v>
      </c>
      <c r="Y54">
        <v>0</v>
      </c>
      <c r="Z54">
        <v>0</v>
      </c>
      <c r="AA54">
        <v>6.3554609298039346E-3</v>
      </c>
      <c r="AB54">
        <f t="shared" si="2"/>
        <v>2.1184869766013117E-3</v>
      </c>
    </row>
    <row r="55" spans="1:34" x14ac:dyDescent="0.25">
      <c r="A55" t="s">
        <v>20</v>
      </c>
      <c r="B55" t="s">
        <v>21</v>
      </c>
      <c r="C55" t="s">
        <v>22</v>
      </c>
      <c r="D55" t="s">
        <v>88</v>
      </c>
      <c r="E55">
        <v>4.7771787347300892E-2</v>
      </c>
      <c r="F55">
        <v>6.8898994074686514E-3</v>
      </c>
      <c r="G55">
        <v>0</v>
      </c>
      <c r="H55">
        <v>0</v>
      </c>
      <c r="I55">
        <v>6.3554609298039346E-3</v>
      </c>
      <c r="Q55" t="s">
        <v>20</v>
      </c>
      <c r="R55" t="s">
        <v>21</v>
      </c>
      <c r="S55" t="s">
        <v>22</v>
      </c>
      <c r="T55" t="s">
        <v>88</v>
      </c>
      <c r="U55">
        <v>4.7771787347300892E-2</v>
      </c>
      <c r="V55">
        <v>6.8898994074686514E-3</v>
      </c>
      <c r="W55">
        <f t="shared" si="1"/>
        <v>2.7330843377384773E-2</v>
      </c>
      <c r="Y55">
        <v>0</v>
      </c>
      <c r="Z55">
        <v>0</v>
      </c>
      <c r="AA55">
        <v>6.3554609298039346E-3</v>
      </c>
      <c r="AB55">
        <f t="shared" si="2"/>
        <v>2.1184869766013117E-3</v>
      </c>
    </row>
    <row r="56" spans="1:34" x14ac:dyDescent="0.25">
      <c r="A56" t="s">
        <v>9</v>
      </c>
      <c r="B56" t="s">
        <v>10</v>
      </c>
      <c r="C56" t="s">
        <v>11</v>
      </c>
      <c r="D56" t="s">
        <v>89</v>
      </c>
      <c r="E56">
        <v>6.8245410496144141E-3</v>
      </c>
      <c r="F56">
        <v>4.4784346148546234E-2</v>
      </c>
      <c r="G56">
        <v>9.5661740087052173E-3</v>
      </c>
      <c r="H56">
        <v>0</v>
      </c>
      <c r="I56">
        <v>3.1777304649019673E-3</v>
      </c>
      <c r="Q56" t="s">
        <v>9</v>
      </c>
      <c r="R56" t="s">
        <v>10</v>
      </c>
      <c r="S56" t="s">
        <v>11</v>
      </c>
      <c r="T56" t="s">
        <v>89</v>
      </c>
      <c r="U56">
        <v>6.8245410496144141E-3</v>
      </c>
      <c r="V56">
        <v>4.4784346148546234E-2</v>
      </c>
      <c r="W56">
        <f t="shared" si="1"/>
        <v>2.5804443599080323E-2</v>
      </c>
      <c r="Y56">
        <v>9.5661740087052173E-3</v>
      </c>
      <c r="Z56">
        <v>0</v>
      </c>
      <c r="AA56">
        <v>3.1777304649019673E-3</v>
      </c>
      <c r="AB56">
        <f t="shared" si="2"/>
        <v>4.247968157869062E-3</v>
      </c>
    </row>
    <row r="57" spans="1:34" x14ac:dyDescent="0.25">
      <c r="A57" t="s">
        <v>20</v>
      </c>
      <c r="B57" t="s">
        <v>21</v>
      </c>
      <c r="C57" t="s">
        <v>90</v>
      </c>
      <c r="D57" t="s">
        <v>91</v>
      </c>
      <c r="E57">
        <v>1.3649082099228828E-2</v>
      </c>
      <c r="F57">
        <v>1.3779798814937303E-2</v>
      </c>
      <c r="G57">
        <v>2.8698522026115655E-2</v>
      </c>
      <c r="H57">
        <v>0.15001500150015001</v>
      </c>
      <c r="I57">
        <v>0.12075375766627476</v>
      </c>
      <c r="Q57" t="s">
        <v>20</v>
      </c>
      <c r="R57" t="s">
        <v>21</v>
      </c>
      <c r="S57" t="s">
        <v>90</v>
      </c>
      <c r="T57" t="s">
        <v>91</v>
      </c>
      <c r="U57">
        <v>1.3649082099228828E-2</v>
      </c>
      <c r="V57">
        <v>1.3779798814937303E-2</v>
      </c>
      <c r="W57">
        <f t="shared" si="1"/>
        <v>1.3714440457083065E-2</v>
      </c>
      <c r="Y57">
        <v>2.8698522026115655E-2</v>
      </c>
      <c r="Z57">
        <v>0.15001500150015001</v>
      </c>
      <c r="AA57">
        <v>0.12075375766627476</v>
      </c>
      <c r="AB57">
        <f t="shared" si="2"/>
        <v>9.9822427064180153E-2</v>
      </c>
    </row>
    <row r="58" spans="1:34" x14ac:dyDescent="0.25">
      <c r="A58" t="s">
        <v>9</v>
      </c>
      <c r="B58" t="s">
        <v>10</v>
      </c>
      <c r="C58" t="s">
        <v>11</v>
      </c>
      <c r="D58" t="s">
        <v>92</v>
      </c>
      <c r="E58">
        <v>0</v>
      </c>
      <c r="F58">
        <v>3.789444674107758E-2</v>
      </c>
      <c r="G58">
        <v>2.3915435021763048E-2</v>
      </c>
      <c r="H58">
        <v>0</v>
      </c>
      <c r="I58">
        <v>6.3554609298039346E-3</v>
      </c>
      <c r="Q58" t="s">
        <v>9</v>
      </c>
      <c r="R58" t="s">
        <v>10</v>
      </c>
      <c r="S58" t="s">
        <v>11</v>
      </c>
      <c r="T58" t="s">
        <v>92</v>
      </c>
      <c r="U58">
        <v>0</v>
      </c>
      <c r="V58">
        <v>3.789444674107758E-2</v>
      </c>
      <c r="W58">
        <f t="shared" si="1"/>
        <v>1.894722337053879E-2</v>
      </c>
      <c r="Y58">
        <v>2.3915435021763048E-2</v>
      </c>
      <c r="Z58">
        <v>0</v>
      </c>
      <c r="AA58">
        <v>6.3554609298039346E-3</v>
      </c>
      <c r="AB58">
        <f t="shared" si="2"/>
        <v>1.0090298650522328E-2</v>
      </c>
    </row>
    <row r="59" spans="1:34" x14ac:dyDescent="0.25">
      <c r="A59" t="s">
        <v>20</v>
      </c>
      <c r="B59" t="s">
        <v>21</v>
      </c>
      <c r="C59" t="s">
        <v>36</v>
      </c>
      <c r="D59" t="s">
        <v>93</v>
      </c>
      <c r="E59">
        <v>3.4122705248072066E-2</v>
      </c>
      <c r="F59">
        <v>3.789444674107758E-2</v>
      </c>
      <c r="G59">
        <v>0</v>
      </c>
      <c r="H59">
        <v>3.0003000300030006E-2</v>
      </c>
      <c r="I59">
        <v>1.9066382789411803E-2</v>
      </c>
      <c r="Q59" t="s">
        <v>20</v>
      </c>
      <c r="R59" t="s">
        <v>21</v>
      </c>
      <c r="S59" t="s">
        <v>36</v>
      </c>
      <c r="T59" t="s">
        <v>93</v>
      </c>
      <c r="U59">
        <v>3.4122705248072066E-2</v>
      </c>
      <c r="V59">
        <v>3.789444674107758E-2</v>
      </c>
      <c r="W59">
        <f t="shared" si="1"/>
        <v>3.6008575994574826E-2</v>
      </c>
      <c r="Y59">
        <v>0</v>
      </c>
      <c r="Z59">
        <v>3.0003000300030006E-2</v>
      </c>
      <c r="AA59">
        <v>1.9066382789411803E-2</v>
      </c>
      <c r="AB59">
        <f t="shared" si="2"/>
        <v>1.6356461029813935E-2</v>
      </c>
    </row>
    <row r="60" spans="1:34" x14ac:dyDescent="0.25">
      <c r="A60" t="s">
        <v>9</v>
      </c>
      <c r="B60" t="s">
        <v>10</v>
      </c>
      <c r="C60" t="s">
        <v>11</v>
      </c>
      <c r="D60" t="s">
        <v>94</v>
      </c>
      <c r="E60">
        <v>0</v>
      </c>
      <c r="F60">
        <v>3.1004547333608929E-2</v>
      </c>
      <c r="G60">
        <v>2.8698522026115655E-2</v>
      </c>
      <c r="H60">
        <v>0</v>
      </c>
      <c r="I60">
        <v>6.3554609298039346E-3</v>
      </c>
      <c r="Q60" t="s">
        <v>9</v>
      </c>
      <c r="R60" t="s">
        <v>10</v>
      </c>
      <c r="S60" t="s">
        <v>11</v>
      </c>
      <c r="T60" t="s">
        <v>94</v>
      </c>
      <c r="U60">
        <v>0</v>
      </c>
      <c r="V60">
        <v>3.1004547333608929E-2</v>
      </c>
      <c r="W60">
        <f t="shared" si="1"/>
        <v>1.5502273666804465E-2</v>
      </c>
      <c r="Y60">
        <v>2.8698522026115655E-2</v>
      </c>
      <c r="Z60">
        <v>0</v>
      </c>
      <c r="AA60">
        <v>6.3554609298039346E-3</v>
      </c>
      <c r="AB60">
        <f t="shared" si="2"/>
        <v>1.168466098530653E-2</v>
      </c>
    </row>
    <row r="61" spans="1:34" x14ac:dyDescent="0.25">
      <c r="A61" t="s">
        <v>20</v>
      </c>
      <c r="B61" t="s">
        <v>21</v>
      </c>
      <c r="C61" t="s">
        <v>74</v>
      </c>
      <c r="D61" t="s">
        <v>95</v>
      </c>
      <c r="E61">
        <v>8.1894492595372959E-2</v>
      </c>
      <c r="F61">
        <v>0.21358688163152817</v>
      </c>
      <c r="G61">
        <v>2.8698522026115655E-2</v>
      </c>
      <c r="H61">
        <v>0</v>
      </c>
      <c r="I61">
        <v>9.5331913947059015E-3</v>
      </c>
      <c r="Q61" t="s">
        <v>20</v>
      </c>
      <c r="R61" t="s">
        <v>21</v>
      </c>
      <c r="S61" t="s">
        <v>74</v>
      </c>
      <c r="T61" t="s">
        <v>95</v>
      </c>
      <c r="U61">
        <v>8.1894492595372959E-2</v>
      </c>
      <c r="V61">
        <v>0.21358688163152817</v>
      </c>
      <c r="W61">
        <f t="shared" si="1"/>
        <v>0.14774068711345056</v>
      </c>
      <c r="Y61">
        <v>2.8698522026115655E-2</v>
      </c>
      <c r="Z61">
        <v>0</v>
      </c>
      <c r="AA61">
        <v>9.5331913947059015E-3</v>
      </c>
      <c r="AB61">
        <f t="shared" si="2"/>
        <v>1.2743904473607187E-2</v>
      </c>
    </row>
    <row r="62" spans="1:34" x14ac:dyDescent="0.25">
      <c r="A62" t="s">
        <v>20</v>
      </c>
      <c r="B62" t="s">
        <v>21</v>
      </c>
      <c r="C62" t="s">
        <v>74</v>
      </c>
      <c r="D62" t="s">
        <v>96</v>
      </c>
      <c r="E62">
        <v>6.8245410496144141E-3</v>
      </c>
      <c r="F62">
        <v>2.7559597629874606E-2</v>
      </c>
      <c r="G62">
        <v>0</v>
      </c>
      <c r="H62">
        <v>6.0006000600060012E-2</v>
      </c>
      <c r="I62">
        <v>6.037687883313738E-2</v>
      </c>
      <c r="Q62" t="s">
        <v>20</v>
      </c>
      <c r="R62" t="s">
        <v>21</v>
      </c>
      <c r="S62" t="s">
        <v>74</v>
      </c>
      <c r="T62" t="s">
        <v>96</v>
      </c>
      <c r="U62">
        <v>6.8245410496144141E-3</v>
      </c>
      <c r="V62">
        <v>2.7559597629874606E-2</v>
      </c>
      <c r="W62">
        <f t="shared" si="1"/>
        <v>1.7192069339744511E-2</v>
      </c>
      <c r="Y62">
        <v>0</v>
      </c>
      <c r="Z62">
        <v>6.0006000600060012E-2</v>
      </c>
      <c r="AA62">
        <v>6.037687883313738E-2</v>
      </c>
      <c r="AB62">
        <f t="shared" si="2"/>
        <v>4.0127626477732464E-2</v>
      </c>
    </row>
    <row r="63" spans="1:34" x14ac:dyDescent="0.25">
      <c r="A63" t="s">
        <v>97</v>
      </c>
      <c r="B63" t="s">
        <v>98</v>
      </c>
      <c r="C63" t="s">
        <v>99</v>
      </c>
      <c r="D63" t="s">
        <v>100</v>
      </c>
      <c r="E63">
        <v>0</v>
      </c>
      <c r="F63">
        <v>3.4449497037343257E-3</v>
      </c>
      <c r="G63">
        <v>0</v>
      </c>
      <c r="H63">
        <v>0</v>
      </c>
      <c r="I63">
        <v>0</v>
      </c>
      <c r="Q63" t="s">
        <v>97</v>
      </c>
      <c r="R63" t="s">
        <v>98</v>
      </c>
      <c r="S63" t="s">
        <v>99</v>
      </c>
      <c r="T63" t="s">
        <v>100</v>
      </c>
      <c r="U63">
        <v>0</v>
      </c>
      <c r="V63">
        <v>3.4449497037343257E-3</v>
      </c>
      <c r="W63">
        <f t="shared" si="1"/>
        <v>1.7224748518671628E-3</v>
      </c>
      <c r="Y63">
        <v>0</v>
      </c>
      <c r="Z63">
        <v>0</v>
      </c>
      <c r="AA63">
        <v>0</v>
      </c>
      <c r="AB63">
        <f t="shared" si="2"/>
        <v>0</v>
      </c>
    </row>
    <row r="64" spans="1:34" x14ac:dyDescent="0.25">
      <c r="A64" t="s">
        <v>20</v>
      </c>
      <c r="B64" t="s">
        <v>21</v>
      </c>
      <c r="C64" t="s">
        <v>74</v>
      </c>
      <c r="D64" t="s">
        <v>101</v>
      </c>
      <c r="E64">
        <v>2.047362314884324E-2</v>
      </c>
      <c r="F64">
        <v>6.8898994074686514E-3</v>
      </c>
      <c r="G64">
        <v>4.7830870043526087E-3</v>
      </c>
      <c r="H64">
        <v>0</v>
      </c>
      <c r="I64">
        <v>1.9066382789411803E-2</v>
      </c>
      <c r="Q64" t="s">
        <v>20</v>
      </c>
      <c r="R64" t="s">
        <v>21</v>
      </c>
      <c r="S64" t="s">
        <v>74</v>
      </c>
      <c r="T64" t="s">
        <v>101</v>
      </c>
      <c r="U64">
        <v>2.047362314884324E-2</v>
      </c>
      <c r="V64">
        <v>6.8898994074686514E-3</v>
      </c>
      <c r="W64">
        <f t="shared" si="1"/>
        <v>1.3681761278155945E-2</v>
      </c>
      <c r="Y64">
        <v>4.7830870043526087E-3</v>
      </c>
      <c r="Z64">
        <v>0</v>
      </c>
      <c r="AA64">
        <v>1.9066382789411803E-2</v>
      </c>
      <c r="AB64">
        <f t="shared" si="2"/>
        <v>7.9498232645881378E-3</v>
      </c>
    </row>
    <row r="65" spans="1:28" x14ac:dyDescent="0.25">
      <c r="A65" t="s">
        <v>20</v>
      </c>
      <c r="B65" t="s">
        <v>21</v>
      </c>
      <c r="C65" t="s">
        <v>51</v>
      </c>
      <c r="D65" t="s">
        <v>102</v>
      </c>
      <c r="E65">
        <v>0</v>
      </c>
      <c r="F65">
        <v>6.8898994074686514E-3</v>
      </c>
      <c r="G65">
        <v>1.4349261013057828E-2</v>
      </c>
      <c r="H65">
        <v>0</v>
      </c>
      <c r="I65">
        <v>0</v>
      </c>
      <c r="Q65" t="s">
        <v>20</v>
      </c>
      <c r="R65" t="s">
        <v>21</v>
      </c>
      <c r="S65" t="s">
        <v>51</v>
      </c>
      <c r="T65" t="s">
        <v>102</v>
      </c>
      <c r="U65">
        <v>0</v>
      </c>
      <c r="V65">
        <v>6.8898994074686514E-3</v>
      </c>
      <c r="W65">
        <f t="shared" si="1"/>
        <v>3.4449497037343257E-3</v>
      </c>
      <c r="Y65">
        <v>1.4349261013057828E-2</v>
      </c>
      <c r="Z65">
        <v>0</v>
      </c>
      <c r="AA65">
        <v>0</v>
      </c>
      <c r="AB65">
        <f t="shared" si="2"/>
        <v>4.7830870043526095E-3</v>
      </c>
    </row>
    <row r="66" spans="1:28" x14ac:dyDescent="0.25">
      <c r="A66" t="s">
        <v>20</v>
      </c>
      <c r="B66" t="s">
        <v>21</v>
      </c>
      <c r="C66" t="s">
        <v>33</v>
      </c>
      <c r="D66" t="s">
        <v>103</v>
      </c>
      <c r="E66">
        <v>1.3649082099228828E-2</v>
      </c>
      <c r="F66">
        <v>1.7224748518671625E-2</v>
      </c>
      <c r="G66">
        <v>0</v>
      </c>
      <c r="H66">
        <v>3.0003000300030006E-2</v>
      </c>
      <c r="I66">
        <v>0</v>
      </c>
      <c r="Q66" t="s">
        <v>20</v>
      </c>
      <c r="R66" t="s">
        <v>21</v>
      </c>
      <c r="S66" t="s">
        <v>33</v>
      </c>
      <c r="T66" t="s">
        <v>103</v>
      </c>
      <c r="U66">
        <v>1.3649082099228828E-2</v>
      </c>
      <c r="V66">
        <v>1.7224748518671625E-2</v>
      </c>
      <c r="W66">
        <f t="shared" si="1"/>
        <v>1.5436915308950225E-2</v>
      </c>
      <c r="Y66">
        <v>0</v>
      </c>
      <c r="Z66">
        <v>3.0003000300030006E-2</v>
      </c>
      <c r="AA66">
        <v>0</v>
      </c>
      <c r="AB66">
        <f t="shared" si="2"/>
        <v>1.0001000100010001E-2</v>
      </c>
    </row>
    <row r="67" spans="1:28" x14ac:dyDescent="0.25">
      <c r="A67" t="s">
        <v>9</v>
      </c>
      <c r="B67" t="s">
        <v>10</v>
      </c>
      <c r="C67" t="s">
        <v>11</v>
      </c>
      <c r="D67" t="s">
        <v>104</v>
      </c>
      <c r="E67">
        <v>0</v>
      </c>
      <c r="F67">
        <v>2.4114647926140279E-2</v>
      </c>
      <c r="G67">
        <v>4.7830870043526087E-3</v>
      </c>
      <c r="H67">
        <v>0</v>
      </c>
      <c r="I67">
        <v>3.1777304649019673E-3</v>
      </c>
      <c r="Q67" t="s">
        <v>9</v>
      </c>
      <c r="R67" t="s">
        <v>10</v>
      </c>
      <c r="S67" t="s">
        <v>11</v>
      </c>
      <c r="T67" t="s">
        <v>104</v>
      </c>
      <c r="U67">
        <v>0</v>
      </c>
      <c r="V67">
        <v>2.4114647926140279E-2</v>
      </c>
      <c r="W67">
        <f t="shared" ref="W67:W130" si="3">AVERAGE(U67:V67)</f>
        <v>1.2057323963070139E-2</v>
      </c>
      <c r="Y67">
        <v>4.7830870043526087E-3</v>
      </c>
      <c r="Z67">
        <v>0</v>
      </c>
      <c r="AA67">
        <v>3.1777304649019673E-3</v>
      </c>
      <c r="AB67">
        <f t="shared" ref="AB67:AB130" si="4">AVERAGE(Y67:AA67)</f>
        <v>2.6536058230848588E-3</v>
      </c>
    </row>
    <row r="68" spans="1:28" x14ac:dyDescent="0.25">
      <c r="A68" t="s">
        <v>9</v>
      </c>
      <c r="B68" t="s">
        <v>10</v>
      </c>
      <c r="C68" t="s">
        <v>11</v>
      </c>
      <c r="D68" t="s">
        <v>105</v>
      </c>
      <c r="E68">
        <v>0</v>
      </c>
      <c r="F68">
        <v>3.789444674107758E-2</v>
      </c>
      <c r="G68">
        <v>0</v>
      </c>
      <c r="H68">
        <v>0</v>
      </c>
      <c r="I68">
        <v>3.1777304649019673E-3</v>
      </c>
      <c r="Q68" t="s">
        <v>9</v>
      </c>
      <c r="R68" t="s">
        <v>10</v>
      </c>
      <c r="S68" t="s">
        <v>11</v>
      </c>
      <c r="T68" t="s">
        <v>105</v>
      </c>
      <c r="U68">
        <v>0</v>
      </c>
      <c r="V68">
        <v>3.789444674107758E-2</v>
      </c>
      <c r="W68">
        <f t="shared" si="3"/>
        <v>1.894722337053879E-2</v>
      </c>
      <c r="Y68">
        <v>0</v>
      </c>
      <c r="Z68">
        <v>0</v>
      </c>
      <c r="AA68">
        <v>3.1777304649019673E-3</v>
      </c>
      <c r="AB68">
        <f t="shared" si="4"/>
        <v>1.0592434883006558E-3</v>
      </c>
    </row>
    <row r="69" spans="1:28" x14ac:dyDescent="0.25">
      <c r="A69" t="s">
        <v>9</v>
      </c>
      <c r="B69" t="s">
        <v>10</v>
      </c>
      <c r="C69" t="s">
        <v>11</v>
      </c>
      <c r="D69" t="s">
        <v>106</v>
      </c>
      <c r="E69">
        <v>0</v>
      </c>
      <c r="F69">
        <v>3.4449497037343249E-2</v>
      </c>
      <c r="G69">
        <v>4.7830870043526087E-3</v>
      </c>
      <c r="H69">
        <v>0</v>
      </c>
      <c r="I69">
        <v>3.1777304649019673E-3</v>
      </c>
      <c r="Q69" t="s">
        <v>9</v>
      </c>
      <c r="R69" t="s">
        <v>10</v>
      </c>
      <c r="S69" t="s">
        <v>11</v>
      </c>
      <c r="T69" t="s">
        <v>106</v>
      </c>
      <c r="U69">
        <v>0</v>
      </c>
      <c r="V69">
        <v>3.4449497037343249E-2</v>
      </c>
      <c r="W69">
        <f t="shared" si="3"/>
        <v>1.7224748518671625E-2</v>
      </c>
      <c r="Y69">
        <v>4.7830870043526087E-3</v>
      </c>
      <c r="Z69">
        <v>0</v>
      </c>
      <c r="AA69">
        <v>3.1777304649019673E-3</v>
      </c>
      <c r="AB69">
        <f t="shared" si="4"/>
        <v>2.6536058230848588E-3</v>
      </c>
    </row>
    <row r="70" spans="1:28" x14ac:dyDescent="0.25">
      <c r="A70" t="s">
        <v>20</v>
      </c>
      <c r="B70" t="s">
        <v>21</v>
      </c>
      <c r="C70" t="s">
        <v>36</v>
      </c>
      <c r="D70" t="s">
        <v>107</v>
      </c>
      <c r="E70">
        <v>0</v>
      </c>
      <c r="F70">
        <v>0</v>
      </c>
      <c r="G70">
        <v>0</v>
      </c>
      <c r="H70">
        <v>0</v>
      </c>
      <c r="I70">
        <v>1.5888652324509835E-2</v>
      </c>
      <c r="Q70" t="s">
        <v>20</v>
      </c>
      <c r="R70" t="s">
        <v>21</v>
      </c>
      <c r="S70" t="s">
        <v>36</v>
      </c>
      <c r="T70" t="s">
        <v>107</v>
      </c>
      <c r="U70">
        <v>0</v>
      </c>
      <c r="V70">
        <v>0</v>
      </c>
      <c r="W70">
        <f t="shared" si="3"/>
        <v>0</v>
      </c>
      <c r="Y70">
        <v>0</v>
      </c>
      <c r="Z70">
        <v>0</v>
      </c>
      <c r="AA70">
        <v>1.5888652324509835E-2</v>
      </c>
      <c r="AB70">
        <f t="shared" si="4"/>
        <v>5.2962174415032781E-3</v>
      </c>
    </row>
    <row r="71" spans="1:28" x14ac:dyDescent="0.25">
      <c r="A71" t="s">
        <v>9</v>
      </c>
      <c r="B71" t="s">
        <v>10</v>
      </c>
      <c r="C71" t="s">
        <v>16</v>
      </c>
      <c r="D71" t="s">
        <v>108</v>
      </c>
      <c r="E71">
        <v>6.8245410496144141E-3</v>
      </c>
      <c r="F71">
        <v>0</v>
      </c>
      <c r="G71">
        <v>0</v>
      </c>
      <c r="H71">
        <v>0</v>
      </c>
      <c r="I71">
        <v>9.5331913947059015E-3</v>
      </c>
      <c r="Q71" t="s">
        <v>9</v>
      </c>
      <c r="R71" t="s">
        <v>10</v>
      </c>
      <c r="S71" t="s">
        <v>16</v>
      </c>
      <c r="T71" t="s">
        <v>108</v>
      </c>
      <c r="U71">
        <v>6.8245410496144141E-3</v>
      </c>
      <c r="V71">
        <v>0</v>
      </c>
      <c r="W71">
        <f t="shared" si="3"/>
        <v>3.412270524807207E-3</v>
      </c>
      <c r="Y71">
        <v>0</v>
      </c>
      <c r="Z71">
        <v>0</v>
      </c>
      <c r="AA71">
        <v>9.5331913947059015E-3</v>
      </c>
      <c r="AB71">
        <f t="shared" si="4"/>
        <v>3.1777304649019673E-3</v>
      </c>
    </row>
    <row r="72" spans="1:28" x14ac:dyDescent="0.25">
      <c r="A72" t="s">
        <v>29</v>
      </c>
      <c r="B72" t="s">
        <v>30</v>
      </c>
      <c r="C72" t="s">
        <v>31</v>
      </c>
      <c r="D72" t="s">
        <v>109</v>
      </c>
      <c r="E72">
        <v>4.0947246297686479E-2</v>
      </c>
      <c r="F72">
        <v>6.5454044370952189E-2</v>
      </c>
      <c r="G72">
        <v>0</v>
      </c>
      <c r="H72">
        <v>0</v>
      </c>
      <c r="I72">
        <v>0</v>
      </c>
      <c r="Q72" t="s">
        <v>29</v>
      </c>
      <c r="R72" t="s">
        <v>30</v>
      </c>
      <c r="S72" t="s">
        <v>31</v>
      </c>
      <c r="T72" t="s">
        <v>109</v>
      </c>
      <c r="U72">
        <v>4.0947246297686479E-2</v>
      </c>
      <c r="V72">
        <v>6.5454044370952189E-2</v>
      </c>
      <c r="W72">
        <f t="shared" si="3"/>
        <v>5.3200645334319334E-2</v>
      </c>
      <c r="Y72">
        <v>0</v>
      </c>
      <c r="Z72">
        <v>0</v>
      </c>
      <c r="AA72">
        <v>0</v>
      </c>
      <c r="AB72">
        <f t="shared" si="4"/>
        <v>0</v>
      </c>
    </row>
    <row r="73" spans="1:28" x14ac:dyDescent="0.25">
      <c r="A73" t="s">
        <v>9</v>
      </c>
      <c r="B73" t="s">
        <v>10</v>
      </c>
      <c r="C73" t="s">
        <v>18</v>
      </c>
      <c r="D73" t="s">
        <v>110</v>
      </c>
      <c r="E73">
        <v>0</v>
      </c>
      <c r="F73">
        <v>0</v>
      </c>
      <c r="G73">
        <v>0</v>
      </c>
      <c r="H73">
        <v>0</v>
      </c>
      <c r="I73">
        <v>4.4488226508627535E-2</v>
      </c>
      <c r="Q73" t="s">
        <v>9</v>
      </c>
      <c r="R73" t="s">
        <v>10</v>
      </c>
      <c r="S73" t="s">
        <v>18</v>
      </c>
      <c r="T73" t="s">
        <v>110</v>
      </c>
      <c r="U73">
        <v>0</v>
      </c>
      <c r="V73">
        <v>0</v>
      </c>
      <c r="W73">
        <f t="shared" si="3"/>
        <v>0</v>
      </c>
      <c r="Y73">
        <v>0</v>
      </c>
      <c r="Z73">
        <v>0</v>
      </c>
      <c r="AA73">
        <v>4.4488226508627535E-2</v>
      </c>
      <c r="AB73">
        <f t="shared" si="4"/>
        <v>1.4829408836209179E-2</v>
      </c>
    </row>
    <row r="74" spans="1:28" x14ac:dyDescent="0.25">
      <c r="A74" t="s">
        <v>111</v>
      </c>
      <c r="B74" t="s">
        <v>112</v>
      </c>
      <c r="C74" t="s">
        <v>113</v>
      </c>
      <c r="D74" t="s">
        <v>114</v>
      </c>
      <c r="E74">
        <v>2.7298164198457656E-2</v>
      </c>
      <c r="F74">
        <v>0</v>
      </c>
      <c r="G74">
        <v>0</v>
      </c>
      <c r="H74">
        <v>6.0006000600060012E-2</v>
      </c>
      <c r="I74">
        <v>3.1777304649019673E-3</v>
      </c>
      <c r="Q74" t="s">
        <v>111</v>
      </c>
      <c r="R74" t="s">
        <v>112</v>
      </c>
      <c r="S74" t="s">
        <v>113</v>
      </c>
      <c r="T74" t="s">
        <v>114</v>
      </c>
      <c r="U74">
        <v>2.7298164198457656E-2</v>
      </c>
      <c r="V74">
        <v>0</v>
      </c>
      <c r="W74">
        <f t="shared" si="3"/>
        <v>1.3649082099228828E-2</v>
      </c>
      <c r="Y74">
        <v>0</v>
      </c>
      <c r="Z74">
        <v>6.0006000600060012E-2</v>
      </c>
      <c r="AA74">
        <v>3.1777304649019673E-3</v>
      </c>
      <c r="AB74">
        <f t="shared" si="4"/>
        <v>2.1061243688320658E-2</v>
      </c>
    </row>
    <row r="75" spans="1:28" x14ac:dyDescent="0.25">
      <c r="A75" t="s">
        <v>25</v>
      </c>
      <c r="B75" t="s">
        <v>26</v>
      </c>
      <c r="C75" t="s">
        <v>27</v>
      </c>
      <c r="D75" t="s">
        <v>115</v>
      </c>
      <c r="E75">
        <v>6.8245410496144141E-3</v>
      </c>
      <c r="F75">
        <v>3.4449497037343249E-2</v>
      </c>
      <c r="G75">
        <v>0</v>
      </c>
      <c r="H75">
        <v>0</v>
      </c>
      <c r="I75">
        <v>2.2244113254313767E-2</v>
      </c>
      <c r="Q75" t="s">
        <v>25</v>
      </c>
      <c r="R75" t="s">
        <v>26</v>
      </c>
      <c r="S75" t="s">
        <v>27</v>
      </c>
      <c r="T75" t="s">
        <v>115</v>
      </c>
      <c r="U75">
        <v>6.8245410496144141E-3</v>
      </c>
      <c r="V75">
        <v>3.4449497037343249E-2</v>
      </c>
      <c r="W75">
        <f t="shared" si="3"/>
        <v>2.0637019043478831E-2</v>
      </c>
      <c r="Y75">
        <v>0</v>
      </c>
      <c r="Z75">
        <v>0</v>
      </c>
      <c r="AA75">
        <v>2.2244113254313767E-2</v>
      </c>
      <c r="AB75">
        <f t="shared" si="4"/>
        <v>7.4147044181045894E-3</v>
      </c>
    </row>
    <row r="76" spans="1:28" x14ac:dyDescent="0.25">
      <c r="A76" t="s">
        <v>20</v>
      </c>
      <c r="B76" t="s">
        <v>21</v>
      </c>
      <c r="C76" t="s">
        <v>116</v>
      </c>
      <c r="D76" t="s">
        <v>117</v>
      </c>
      <c r="E76">
        <v>0</v>
      </c>
      <c r="F76">
        <v>6.8898994074686514E-3</v>
      </c>
      <c r="G76">
        <v>4.7830870043526087E-3</v>
      </c>
      <c r="H76">
        <v>0</v>
      </c>
      <c r="I76">
        <v>0</v>
      </c>
      <c r="Q76" t="s">
        <v>20</v>
      </c>
      <c r="R76" t="s">
        <v>21</v>
      </c>
      <c r="S76" t="s">
        <v>116</v>
      </c>
      <c r="T76" t="s">
        <v>117</v>
      </c>
      <c r="U76">
        <v>0</v>
      </c>
      <c r="V76">
        <v>6.8898994074686514E-3</v>
      </c>
      <c r="W76">
        <f t="shared" si="3"/>
        <v>3.4449497037343257E-3</v>
      </c>
      <c r="Y76">
        <v>4.7830870043526087E-3</v>
      </c>
      <c r="Z76">
        <v>0</v>
      </c>
      <c r="AA76">
        <v>0</v>
      </c>
      <c r="AB76">
        <f t="shared" si="4"/>
        <v>1.594362334784203E-3</v>
      </c>
    </row>
    <row r="77" spans="1:28" x14ac:dyDescent="0.25">
      <c r="A77" t="s">
        <v>20</v>
      </c>
      <c r="B77" t="s">
        <v>21</v>
      </c>
      <c r="C77" t="s">
        <v>43</v>
      </c>
      <c r="D77" t="s">
        <v>118</v>
      </c>
      <c r="E77">
        <v>6.8245410496144141E-3</v>
      </c>
      <c r="F77">
        <v>1.0334849111202976E-2</v>
      </c>
      <c r="G77">
        <v>0</v>
      </c>
      <c r="H77">
        <v>0</v>
      </c>
      <c r="I77">
        <v>3.1777304649019673E-3</v>
      </c>
      <c r="Q77" t="s">
        <v>20</v>
      </c>
      <c r="R77" t="s">
        <v>21</v>
      </c>
      <c r="S77" t="s">
        <v>43</v>
      </c>
      <c r="T77" t="s">
        <v>118</v>
      </c>
      <c r="U77">
        <v>6.8245410496144141E-3</v>
      </c>
      <c r="V77">
        <v>1.0334849111202976E-2</v>
      </c>
      <c r="W77">
        <f t="shared" si="3"/>
        <v>8.5796950804086954E-3</v>
      </c>
      <c r="Y77">
        <v>0</v>
      </c>
      <c r="Z77">
        <v>0</v>
      </c>
      <c r="AA77">
        <v>3.1777304649019673E-3</v>
      </c>
      <c r="AB77">
        <f t="shared" si="4"/>
        <v>1.0592434883006558E-3</v>
      </c>
    </row>
    <row r="78" spans="1:28" x14ac:dyDescent="0.25">
      <c r="A78" t="s">
        <v>20</v>
      </c>
      <c r="B78" t="s">
        <v>21</v>
      </c>
      <c r="C78" t="s">
        <v>36</v>
      </c>
      <c r="D78" t="s">
        <v>119</v>
      </c>
      <c r="E78">
        <v>0</v>
      </c>
      <c r="F78">
        <v>0</v>
      </c>
      <c r="G78">
        <v>0</v>
      </c>
      <c r="H78">
        <v>0</v>
      </c>
      <c r="I78">
        <v>0</v>
      </c>
      <c r="Q78" t="s">
        <v>20</v>
      </c>
      <c r="R78" t="s">
        <v>21</v>
      </c>
      <c r="S78" t="s">
        <v>36</v>
      </c>
      <c r="T78" t="s">
        <v>119</v>
      </c>
      <c r="U78">
        <v>0</v>
      </c>
      <c r="V78">
        <v>0</v>
      </c>
      <c r="W78">
        <f t="shared" si="3"/>
        <v>0</v>
      </c>
      <c r="Y78">
        <v>0</v>
      </c>
      <c r="Z78">
        <v>0</v>
      </c>
      <c r="AA78">
        <v>0</v>
      </c>
      <c r="AB78">
        <f t="shared" si="4"/>
        <v>0</v>
      </c>
    </row>
    <row r="79" spans="1:28" x14ac:dyDescent="0.25">
      <c r="A79" t="s">
        <v>25</v>
      </c>
      <c r="B79" t="s">
        <v>26</v>
      </c>
      <c r="C79" t="s">
        <v>27</v>
      </c>
      <c r="D79" t="s">
        <v>120</v>
      </c>
      <c r="E79">
        <v>0</v>
      </c>
      <c r="F79">
        <v>0</v>
      </c>
      <c r="G79">
        <v>0</v>
      </c>
      <c r="H79">
        <v>0</v>
      </c>
      <c r="I79">
        <v>0</v>
      </c>
      <c r="Q79" t="s">
        <v>25</v>
      </c>
      <c r="R79" t="s">
        <v>26</v>
      </c>
      <c r="S79" t="s">
        <v>27</v>
      </c>
      <c r="T79" t="s">
        <v>120</v>
      </c>
      <c r="U79">
        <v>0</v>
      </c>
      <c r="V79">
        <v>0</v>
      </c>
      <c r="W79">
        <f t="shared" si="3"/>
        <v>0</v>
      </c>
      <c r="Y79">
        <v>0</v>
      </c>
      <c r="Z79">
        <v>0</v>
      </c>
      <c r="AA79">
        <v>0</v>
      </c>
      <c r="AB79">
        <f t="shared" si="4"/>
        <v>0</v>
      </c>
    </row>
    <row r="80" spans="1:28" x14ac:dyDescent="0.25">
      <c r="A80" t="s">
        <v>29</v>
      </c>
      <c r="B80" t="s">
        <v>30</v>
      </c>
      <c r="C80" t="s">
        <v>31</v>
      </c>
      <c r="D80" t="s">
        <v>121</v>
      </c>
      <c r="E80">
        <v>2.7298164198457656E-2</v>
      </c>
      <c r="F80">
        <v>6.8898994074686514E-3</v>
      </c>
      <c r="G80">
        <v>0</v>
      </c>
      <c r="H80">
        <v>0</v>
      </c>
      <c r="I80">
        <v>6.3554609298039346E-3</v>
      </c>
      <c r="Q80" t="s">
        <v>29</v>
      </c>
      <c r="R80" t="s">
        <v>30</v>
      </c>
      <c r="S80" t="s">
        <v>31</v>
      </c>
      <c r="T80" t="s">
        <v>121</v>
      </c>
      <c r="U80">
        <v>2.7298164198457656E-2</v>
      </c>
      <c r="V80">
        <v>6.8898994074686514E-3</v>
      </c>
      <c r="W80">
        <f t="shared" si="3"/>
        <v>1.7094031802963153E-2</v>
      </c>
      <c r="Y80">
        <v>0</v>
      </c>
      <c r="Z80">
        <v>0</v>
      </c>
      <c r="AA80">
        <v>6.3554609298039346E-3</v>
      </c>
      <c r="AB80">
        <f t="shared" si="4"/>
        <v>2.1184869766013117E-3</v>
      </c>
    </row>
    <row r="81" spans="1:28" x14ac:dyDescent="0.25">
      <c r="A81" t="s">
        <v>9</v>
      </c>
      <c r="B81" t="s">
        <v>10</v>
      </c>
      <c r="C81" t="s">
        <v>11</v>
      </c>
      <c r="D81" t="s">
        <v>122</v>
      </c>
      <c r="E81">
        <v>1.3649082099228828E-2</v>
      </c>
      <c r="F81">
        <v>1.0334849111202976E-2</v>
      </c>
      <c r="G81">
        <v>1.4349261013057828E-2</v>
      </c>
      <c r="H81">
        <v>0</v>
      </c>
      <c r="I81">
        <v>0</v>
      </c>
      <c r="Q81" t="s">
        <v>9</v>
      </c>
      <c r="R81" t="s">
        <v>10</v>
      </c>
      <c r="S81" t="s">
        <v>11</v>
      </c>
      <c r="T81" t="s">
        <v>122</v>
      </c>
      <c r="U81">
        <v>1.3649082099228828E-2</v>
      </c>
      <c r="V81">
        <v>1.0334849111202976E-2</v>
      </c>
      <c r="W81">
        <f t="shared" si="3"/>
        <v>1.1991965605215902E-2</v>
      </c>
      <c r="Y81">
        <v>1.4349261013057828E-2</v>
      </c>
      <c r="Z81">
        <v>0</v>
      </c>
      <c r="AA81">
        <v>0</v>
      </c>
      <c r="AB81">
        <f t="shared" si="4"/>
        <v>4.7830870043526095E-3</v>
      </c>
    </row>
    <row r="82" spans="1:28" x14ac:dyDescent="0.25">
      <c r="A82" t="s">
        <v>123</v>
      </c>
      <c r="B82" t="s">
        <v>124</v>
      </c>
      <c r="C82" t="s">
        <v>125</v>
      </c>
      <c r="D82" t="s">
        <v>126</v>
      </c>
      <c r="E82">
        <v>0</v>
      </c>
      <c r="F82">
        <v>3.4449497037343257E-3</v>
      </c>
      <c r="G82">
        <v>0</v>
      </c>
      <c r="H82">
        <v>0</v>
      </c>
      <c r="I82">
        <v>0</v>
      </c>
      <c r="Q82" t="s">
        <v>123</v>
      </c>
      <c r="R82" t="s">
        <v>124</v>
      </c>
      <c r="S82" t="s">
        <v>125</v>
      </c>
      <c r="T82" t="s">
        <v>126</v>
      </c>
      <c r="U82">
        <v>0</v>
      </c>
      <c r="V82">
        <v>3.4449497037343257E-3</v>
      </c>
      <c r="W82">
        <f t="shared" si="3"/>
        <v>1.7224748518671628E-3</v>
      </c>
      <c r="Y82">
        <v>0</v>
      </c>
      <c r="Z82">
        <v>0</v>
      </c>
      <c r="AA82">
        <v>0</v>
      </c>
      <c r="AB82">
        <f t="shared" si="4"/>
        <v>0</v>
      </c>
    </row>
    <row r="83" spans="1:28" x14ac:dyDescent="0.25">
      <c r="A83" t="s">
        <v>20</v>
      </c>
      <c r="B83" t="s">
        <v>21</v>
      </c>
      <c r="C83" t="s">
        <v>43</v>
      </c>
      <c r="D83" t="s">
        <v>127</v>
      </c>
      <c r="E83">
        <v>0</v>
      </c>
      <c r="F83">
        <v>0</v>
      </c>
      <c r="G83">
        <v>0</v>
      </c>
      <c r="H83">
        <v>0</v>
      </c>
      <c r="I83">
        <v>0</v>
      </c>
      <c r="Q83" t="s">
        <v>20</v>
      </c>
      <c r="R83" t="s">
        <v>21</v>
      </c>
      <c r="S83" t="s">
        <v>43</v>
      </c>
      <c r="T83" t="s">
        <v>127</v>
      </c>
      <c r="U83">
        <v>0</v>
      </c>
      <c r="V83">
        <v>0</v>
      </c>
      <c r="W83">
        <f t="shared" si="3"/>
        <v>0</v>
      </c>
      <c r="Y83">
        <v>0</v>
      </c>
      <c r="Z83">
        <v>0</v>
      </c>
      <c r="AA83">
        <v>0</v>
      </c>
      <c r="AB83">
        <f t="shared" si="4"/>
        <v>0</v>
      </c>
    </row>
    <row r="84" spans="1:28" x14ac:dyDescent="0.25">
      <c r="A84" t="s">
        <v>9</v>
      </c>
      <c r="B84" t="s">
        <v>10</v>
      </c>
      <c r="C84" t="s">
        <v>18</v>
      </c>
      <c r="D84" t="s">
        <v>128</v>
      </c>
      <c r="E84">
        <v>2.047362314884324E-2</v>
      </c>
      <c r="F84">
        <v>6.8898994074686514E-3</v>
      </c>
      <c r="G84">
        <v>0</v>
      </c>
      <c r="H84">
        <v>0</v>
      </c>
      <c r="I84">
        <v>0</v>
      </c>
      <c r="Q84" t="s">
        <v>9</v>
      </c>
      <c r="R84" t="s">
        <v>10</v>
      </c>
      <c r="S84" t="s">
        <v>18</v>
      </c>
      <c r="T84" t="s">
        <v>128</v>
      </c>
      <c r="U84">
        <v>2.047362314884324E-2</v>
      </c>
      <c r="V84">
        <v>6.8898994074686514E-3</v>
      </c>
      <c r="W84">
        <f t="shared" si="3"/>
        <v>1.3681761278155945E-2</v>
      </c>
      <c r="Y84">
        <v>0</v>
      </c>
      <c r="Z84">
        <v>0</v>
      </c>
      <c r="AA84">
        <v>0</v>
      </c>
      <c r="AB84">
        <f t="shared" si="4"/>
        <v>0</v>
      </c>
    </row>
    <row r="85" spans="1:28" x14ac:dyDescent="0.25">
      <c r="A85" t="s">
        <v>20</v>
      </c>
      <c r="B85" t="s">
        <v>21</v>
      </c>
      <c r="C85" t="s">
        <v>36</v>
      </c>
      <c r="D85" t="s">
        <v>129</v>
      </c>
      <c r="E85">
        <v>0</v>
      </c>
      <c r="F85">
        <v>3.4449497037343257E-3</v>
      </c>
      <c r="G85">
        <v>0</v>
      </c>
      <c r="H85">
        <v>0</v>
      </c>
      <c r="I85">
        <v>1.5888652324509835E-2</v>
      </c>
      <c r="Q85" t="s">
        <v>20</v>
      </c>
      <c r="R85" t="s">
        <v>21</v>
      </c>
      <c r="S85" t="s">
        <v>36</v>
      </c>
      <c r="T85" t="s">
        <v>129</v>
      </c>
      <c r="U85">
        <v>0</v>
      </c>
      <c r="V85">
        <v>3.4449497037343257E-3</v>
      </c>
      <c r="W85">
        <f t="shared" si="3"/>
        <v>1.7224748518671628E-3</v>
      </c>
      <c r="Y85">
        <v>0</v>
      </c>
      <c r="Z85">
        <v>0</v>
      </c>
      <c r="AA85">
        <v>1.5888652324509835E-2</v>
      </c>
      <c r="AB85">
        <f t="shared" si="4"/>
        <v>5.2962174415032781E-3</v>
      </c>
    </row>
    <row r="86" spans="1:28" x14ac:dyDescent="0.25">
      <c r="A86" t="s">
        <v>20</v>
      </c>
      <c r="B86" t="s">
        <v>21</v>
      </c>
      <c r="C86" t="s">
        <v>36</v>
      </c>
      <c r="D86" t="s">
        <v>130</v>
      </c>
      <c r="E86">
        <v>0</v>
      </c>
      <c r="F86">
        <v>1.0334849111202976E-2</v>
      </c>
      <c r="G86">
        <v>0</v>
      </c>
      <c r="H86">
        <v>0</v>
      </c>
      <c r="I86">
        <v>3.1777304649019673E-3</v>
      </c>
      <c r="Q86" t="s">
        <v>20</v>
      </c>
      <c r="R86" t="s">
        <v>21</v>
      </c>
      <c r="S86" t="s">
        <v>36</v>
      </c>
      <c r="T86" t="s">
        <v>130</v>
      </c>
      <c r="U86">
        <v>0</v>
      </c>
      <c r="V86">
        <v>1.0334849111202976E-2</v>
      </c>
      <c r="W86">
        <f t="shared" si="3"/>
        <v>5.1674245556014879E-3</v>
      </c>
      <c r="Y86">
        <v>0</v>
      </c>
      <c r="Z86">
        <v>0</v>
      </c>
      <c r="AA86">
        <v>3.1777304649019673E-3</v>
      </c>
      <c r="AB86">
        <f t="shared" si="4"/>
        <v>1.0592434883006558E-3</v>
      </c>
    </row>
    <row r="87" spans="1:28" x14ac:dyDescent="0.25">
      <c r="A87" t="s">
        <v>9</v>
      </c>
      <c r="B87" t="s">
        <v>10</v>
      </c>
      <c r="C87" t="s">
        <v>14</v>
      </c>
      <c r="D87" t="s">
        <v>131</v>
      </c>
      <c r="E87">
        <v>0</v>
      </c>
      <c r="F87">
        <v>0</v>
      </c>
      <c r="G87">
        <v>4.7830870043526087E-3</v>
      </c>
      <c r="H87">
        <v>0</v>
      </c>
      <c r="I87">
        <v>0</v>
      </c>
      <c r="Q87" t="s">
        <v>9</v>
      </c>
      <c r="R87" t="s">
        <v>10</v>
      </c>
      <c r="S87" t="s">
        <v>14</v>
      </c>
      <c r="T87" t="s">
        <v>131</v>
      </c>
      <c r="U87">
        <v>0</v>
      </c>
      <c r="V87">
        <v>0</v>
      </c>
      <c r="W87">
        <f t="shared" si="3"/>
        <v>0</v>
      </c>
      <c r="Y87">
        <v>4.7830870043526087E-3</v>
      </c>
      <c r="Z87">
        <v>0</v>
      </c>
      <c r="AA87">
        <v>0</v>
      </c>
      <c r="AB87">
        <f t="shared" si="4"/>
        <v>1.594362334784203E-3</v>
      </c>
    </row>
    <row r="88" spans="1:28" x14ac:dyDescent="0.25">
      <c r="A88" t="s">
        <v>9</v>
      </c>
      <c r="B88" t="s">
        <v>10</v>
      </c>
      <c r="C88" t="s">
        <v>16</v>
      </c>
      <c r="D88" t="s">
        <v>132</v>
      </c>
      <c r="E88">
        <v>2.047362314884324E-2</v>
      </c>
      <c r="F88">
        <v>4.4784346148546234E-2</v>
      </c>
      <c r="G88">
        <v>1.9132348017410435E-2</v>
      </c>
      <c r="H88">
        <v>0</v>
      </c>
      <c r="I88">
        <v>1.2710921859607869E-2</v>
      </c>
      <c r="Q88" t="s">
        <v>9</v>
      </c>
      <c r="R88" t="s">
        <v>10</v>
      </c>
      <c r="S88" t="s">
        <v>16</v>
      </c>
      <c r="T88" t="s">
        <v>132</v>
      </c>
      <c r="U88">
        <v>2.047362314884324E-2</v>
      </c>
      <c r="V88">
        <v>4.4784346148546234E-2</v>
      </c>
      <c r="W88">
        <f t="shared" si="3"/>
        <v>3.2628984648694737E-2</v>
      </c>
      <c r="Y88">
        <v>1.9132348017410435E-2</v>
      </c>
      <c r="Z88">
        <v>0</v>
      </c>
      <c r="AA88">
        <v>1.2710921859607869E-2</v>
      </c>
      <c r="AB88">
        <f t="shared" si="4"/>
        <v>1.0614423292339435E-2</v>
      </c>
    </row>
    <row r="89" spans="1:28" x14ac:dyDescent="0.25">
      <c r="A89" t="s">
        <v>20</v>
      </c>
      <c r="B89" t="s">
        <v>21</v>
      </c>
      <c r="C89" t="s">
        <v>22</v>
      </c>
      <c r="D89" t="s">
        <v>133</v>
      </c>
      <c r="E89">
        <v>0</v>
      </c>
      <c r="F89">
        <v>6.8898994074686514E-3</v>
      </c>
      <c r="G89">
        <v>0</v>
      </c>
      <c r="H89">
        <v>0</v>
      </c>
      <c r="I89">
        <v>0</v>
      </c>
      <c r="Q89" t="s">
        <v>20</v>
      </c>
      <c r="R89" t="s">
        <v>21</v>
      </c>
      <c r="S89" t="s">
        <v>22</v>
      </c>
      <c r="T89" t="s">
        <v>133</v>
      </c>
      <c r="U89">
        <v>0</v>
      </c>
      <c r="V89">
        <v>6.8898994074686514E-3</v>
      </c>
      <c r="W89">
        <f t="shared" si="3"/>
        <v>3.4449497037343257E-3</v>
      </c>
      <c r="Y89">
        <v>0</v>
      </c>
      <c r="Z89">
        <v>0</v>
      </c>
      <c r="AA89">
        <v>0</v>
      </c>
      <c r="AB89">
        <f t="shared" si="4"/>
        <v>0</v>
      </c>
    </row>
    <row r="90" spans="1:28" x14ac:dyDescent="0.25">
      <c r="A90" t="s">
        <v>20</v>
      </c>
      <c r="B90" t="s">
        <v>21</v>
      </c>
      <c r="C90" t="s">
        <v>74</v>
      </c>
      <c r="D90" t="s">
        <v>134</v>
      </c>
      <c r="E90">
        <v>0</v>
      </c>
      <c r="F90">
        <v>0</v>
      </c>
      <c r="G90">
        <v>0</v>
      </c>
      <c r="H90">
        <v>0</v>
      </c>
      <c r="I90">
        <v>0</v>
      </c>
      <c r="Q90" t="s">
        <v>20</v>
      </c>
      <c r="R90" t="s">
        <v>21</v>
      </c>
      <c r="S90" t="s">
        <v>74</v>
      </c>
      <c r="T90" t="s">
        <v>134</v>
      </c>
      <c r="U90">
        <v>0</v>
      </c>
      <c r="V90">
        <v>0</v>
      </c>
      <c r="W90">
        <f t="shared" si="3"/>
        <v>0</v>
      </c>
      <c r="Y90">
        <v>0</v>
      </c>
      <c r="Z90">
        <v>0</v>
      </c>
      <c r="AA90">
        <v>0</v>
      </c>
      <c r="AB90">
        <f t="shared" si="4"/>
        <v>0</v>
      </c>
    </row>
    <row r="91" spans="1:28" x14ac:dyDescent="0.25">
      <c r="A91" t="s">
        <v>9</v>
      </c>
      <c r="B91" t="s">
        <v>10</v>
      </c>
      <c r="C91" t="s">
        <v>11</v>
      </c>
      <c r="D91" t="s">
        <v>135</v>
      </c>
      <c r="E91">
        <v>0</v>
      </c>
      <c r="F91">
        <v>0</v>
      </c>
      <c r="G91">
        <v>0</v>
      </c>
      <c r="H91">
        <v>0</v>
      </c>
      <c r="I91">
        <v>0</v>
      </c>
      <c r="Q91" t="s">
        <v>9</v>
      </c>
      <c r="R91" t="s">
        <v>10</v>
      </c>
      <c r="S91" t="s">
        <v>11</v>
      </c>
      <c r="T91" t="s">
        <v>135</v>
      </c>
      <c r="U91">
        <v>0</v>
      </c>
      <c r="V91">
        <v>0</v>
      </c>
      <c r="W91">
        <f t="shared" si="3"/>
        <v>0</v>
      </c>
      <c r="Y91">
        <v>0</v>
      </c>
      <c r="Z91">
        <v>0</v>
      </c>
      <c r="AA91">
        <v>0</v>
      </c>
      <c r="AB91">
        <f t="shared" si="4"/>
        <v>0</v>
      </c>
    </row>
    <row r="92" spans="1:28" x14ac:dyDescent="0.25">
      <c r="A92" t="s">
        <v>20</v>
      </c>
      <c r="B92" t="s">
        <v>21</v>
      </c>
      <c r="C92" t="s">
        <v>74</v>
      </c>
      <c r="D92" t="s">
        <v>136</v>
      </c>
      <c r="E92">
        <v>0</v>
      </c>
      <c r="F92">
        <v>3.4449497037343257E-3</v>
      </c>
      <c r="G92">
        <v>0</v>
      </c>
      <c r="H92">
        <v>0</v>
      </c>
      <c r="I92">
        <v>9.5331913947059015E-3</v>
      </c>
      <c r="Q92" t="s">
        <v>20</v>
      </c>
      <c r="R92" t="s">
        <v>21</v>
      </c>
      <c r="S92" t="s">
        <v>74</v>
      </c>
      <c r="T92" t="s">
        <v>136</v>
      </c>
      <c r="U92">
        <v>0</v>
      </c>
      <c r="V92">
        <v>3.4449497037343257E-3</v>
      </c>
      <c r="W92">
        <f t="shared" si="3"/>
        <v>1.7224748518671628E-3</v>
      </c>
      <c r="Y92">
        <v>0</v>
      </c>
      <c r="Z92">
        <v>0</v>
      </c>
      <c r="AA92">
        <v>9.5331913947059015E-3</v>
      </c>
      <c r="AB92">
        <f t="shared" si="4"/>
        <v>3.1777304649019673E-3</v>
      </c>
    </row>
    <row r="93" spans="1:28" x14ac:dyDescent="0.25">
      <c r="A93" t="s">
        <v>20</v>
      </c>
      <c r="B93" t="s">
        <v>21</v>
      </c>
      <c r="C93" t="s">
        <v>43</v>
      </c>
      <c r="D93" t="s">
        <v>137</v>
      </c>
      <c r="E93">
        <v>6.8245410496144141E-3</v>
      </c>
      <c r="F93">
        <v>0</v>
      </c>
      <c r="G93">
        <v>0</v>
      </c>
      <c r="H93">
        <v>0</v>
      </c>
      <c r="I93">
        <v>3.1777304649019673E-3</v>
      </c>
      <c r="Q93" t="s">
        <v>20</v>
      </c>
      <c r="R93" t="s">
        <v>21</v>
      </c>
      <c r="S93" t="s">
        <v>43</v>
      </c>
      <c r="T93" t="s">
        <v>137</v>
      </c>
      <c r="U93">
        <v>6.8245410496144141E-3</v>
      </c>
      <c r="V93">
        <v>0</v>
      </c>
      <c r="W93">
        <f t="shared" si="3"/>
        <v>3.412270524807207E-3</v>
      </c>
      <c r="Y93">
        <v>0</v>
      </c>
      <c r="Z93">
        <v>0</v>
      </c>
      <c r="AA93">
        <v>3.1777304649019673E-3</v>
      </c>
      <c r="AB93">
        <f t="shared" si="4"/>
        <v>1.0592434883006558E-3</v>
      </c>
    </row>
    <row r="94" spans="1:28" x14ac:dyDescent="0.25">
      <c r="A94" t="s">
        <v>20</v>
      </c>
      <c r="B94" t="s">
        <v>21</v>
      </c>
      <c r="C94" t="s">
        <v>22</v>
      </c>
      <c r="D94" t="s">
        <v>138</v>
      </c>
      <c r="E94">
        <v>0</v>
      </c>
      <c r="F94">
        <v>0</v>
      </c>
      <c r="G94">
        <v>0</v>
      </c>
      <c r="H94">
        <v>0</v>
      </c>
      <c r="I94">
        <v>6.3554609298039346E-3</v>
      </c>
      <c r="Q94" t="s">
        <v>20</v>
      </c>
      <c r="R94" t="s">
        <v>21</v>
      </c>
      <c r="S94" t="s">
        <v>22</v>
      </c>
      <c r="T94" t="s">
        <v>138</v>
      </c>
      <c r="U94">
        <v>0</v>
      </c>
      <c r="V94">
        <v>0</v>
      </c>
      <c r="W94">
        <f t="shared" si="3"/>
        <v>0</v>
      </c>
      <c r="Y94">
        <v>0</v>
      </c>
      <c r="Z94">
        <v>0</v>
      </c>
      <c r="AA94">
        <v>6.3554609298039346E-3</v>
      </c>
      <c r="AB94">
        <f t="shared" si="4"/>
        <v>2.1184869766013117E-3</v>
      </c>
    </row>
    <row r="95" spans="1:28" x14ac:dyDescent="0.25">
      <c r="A95" t="s">
        <v>9</v>
      </c>
      <c r="B95" t="s">
        <v>10</v>
      </c>
      <c r="C95" t="s">
        <v>11</v>
      </c>
      <c r="D95" t="s">
        <v>139</v>
      </c>
      <c r="E95">
        <v>1.3649082099228828E-2</v>
      </c>
      <c r="F95">
        <v>2.0669698222405952E-2</v>
      </c>
      <c r="G95">
        <v>4.7830870043526087E-3</v>
      </c>
      <c r="H95">
        <v>0</v>
      </c>
      <c r="I95">
        <v>0</v>
      </c>
      <c r="Q95" t="s">
        <v>9</v>
      </c>
      <c r="R95" t="s">
        <v>10</v>
      </c>
      <c r="S95" t="s">
        <v>11</v>
      </c>
      <c r="T95" t="s">
        <v>139</v>
      </c>
      <c r="U95">
        <v>1.3649082099228828E-2</v>
      </c>
      <c r="V95">
        <v>2.0669698222405952E-2</v>
      </c>
      <c r="W95">
        <f t="shared" si="3"/>
        <v>1.7159390160817391E-2</v>
      </c>
      <c r="Y95">
        <v>4.7830870043526087E-3</v>
      </c>
      <c r="Z95">
        <v>0</v>
      </c>
      <c r="AA95">
        <v>0</v>
      </c>
      <c r="AB95">
        <f t="shared" si="4"/>
        <v>1.594362334784203E-3</v>
      </c>
    </row>
    <row r="96" spans="1:28" x14ac:dyDescent="0.25">
      <c r="A96" t="s">
        <v>20</v>
      </c>
      <c r="B96" t="s">
        <v>21</v>
      </c>
      <c r="C96" t="s">
        <v>40</v>
      </c>
      <c r="D96" t="s">
        <v>140</v>
      </c>
      <c r="E96">
        <v>0</v>
      </c>
      <c r="F96">
        <v>3.4449497037343257E-3</v>
      </c>
      <c r="G96">
        <v>0</v>
      </c>
      <c r="H96">
        <v>0</v>
      </c>
      <c r="I96">
        <v>0</v>
      </c>
      <c r="Q96" t="s">
        <v>20</v>
      </c>
      <c r="R96" t="s">
        <v>21</v>
      </c>
      <c r="S96" t="s">
        <v>40</v>
      </c>
      <c r="T96" t="s">
        <v>140</v>
      </c>
      <c r="U96">
        <v>0</v>
      </c>
      <c r="V96">
        <v>3.4449497037343257E-3</v>
      </c>
      <c r="W96">
        <f t="shared" si="3"/>
        <v>1.7224748518671628E-3</v>
      </c>
      <c r="Y96">
        <v>0</v>
      </c>
      <c r="Z96">
        <v>0</v>
      </c>
      <c r="AA96">
        <v>0</v>
      </c>
      <c r="AB96">
        <f t="shared" si="4"/>
        <v>0</v>
      </c>
    </row>
    <row r="97" spans="1:28" x14ac:dyDescent="0.25">
      <c r="A97" t="s">
        <v>9</v>
      </c>
      <c r="B97" t="s">
        <v>10</v>
      </c>
      <c r="C97" t="s">
        <v>141</v>
      </c>
      <c r="D97" t="s">
        <v>142</v>
      </c>
      <c r="E97">
        <v>4.0947246297686479E-2</v>
      </c>
      <c r="F97">
        <v>6.8898994074686514E-3</v>
      </c>
      <c r="G97">
        <v>4.7830870043526087E-3</v>
      </c>
      <c r="H97">
        <v>0</v>
      </c>
      <c r="I97">
        <v>2.2244113254313767E-2</v>
      </c>
      <c r="Q97" t="s">
        <v>9</v>
      </c>
      <c r="R97" t="s">
        <v>10</v>
      </c>
      <c r="S97" t="s">
        <v>141</v>
      </c>
      <c r="T97" t="s">
        <v>142</v>
      </c>
      <c r="U97">
        <v>4.0947246297686479E-2</v>
      </c>
      <c r="V97">
        <v>6.8898994074686514E-3</v>
      </c>
      <c r="W97">
        <f t="shared" si="3"/>
        <v>2.3918572852577567E-2</v>
      </c>
      <c r="Y97">
        <v>4.7830870043526087E-3</v>
      </c>
      <c r="Z97">
        <v>0</v>
      </c>
      <c r="AA97">
        <v>2.2244113254313767E-2</v>
      </c>
      <c r="AB97">
        <f t="shared" si="4"/>
        <v>9.0090667528887908E-3</v>
      </c>
    </row>
    <row r="98" spans="1:28" x14ac:dyDescent="0.25">
      <c r="A98" t="s">
        <v>20</v>
      </c>
      <c r="B98" t="s">
        <v>21</v>
      </c>
      <c r="C98" t="s">
        <v>36</v>
      </c>
      <c r="D98" t="s">
        <v>143</v>
      </c>
      <c r="E98">
        <v>0</v>
      </c>
      <c r="F98">
        <v>3.4449497037343257E-3</v>
      </c>
      <c r="G98">
        <v>0</v>
      </c>
      <c r="H98">
        <v>0</v>
      </c>
      <c r="I98">
        <v>3.1777304649019673E-3</v>
      </c>
      <c r="Q98" t="s">
        <v>20</v>
      </c>
      <c r="R98" t="s">
        <v>21</v>
      </c>
      <c r="S98" t="s">
        <v>36</v>
      </c>
      <c r="T98" t="s">
        <v>143</v>
      </c>
      <c r="U98">
        <v>0</v>
      </c>
      <c r="V98">
        <v>3.4449497037343257E-3</v>
      </c>
      <c r="W98">
        <f t="shared" si="3"/>
        <v>1.7224748518671628E-3</v>
      </c>
      <c r="Y98">
        <v>0</v>
      </c>
      <c r="Z98">
        <v>0</v>
      </c>
      <c r="AA98">
        <v>3.1777304649019673E-3</v>
      </c>
      <c r="AB98">
        <f t="shared" si="4"/>
        <v>1.0592434883006558E-3</v>
      </c>
    </row>
    <row r="99" spans="1:28" x14ac:dyDescent="0.25">
      <c r="A99" t="s">
        <v>20</v>
      </c>
      <c r="B99" t="s">
        <v>21</v>
      </c>
      <c r="C99" t="s">
        <v>40</v>
      </c>
      <c r="D99" t="s">
        <v>144</v>
      </c>
      <c r="E99">
        <v>0</v>
      </c>
      <c r="F99">
        <v>6.8898994074686514E-3</v>
      </c>
      <c r="G99">
        <v>0</v>
      </c>
      <c r="H99">
        <v>0</v>
      </c>
      <c r="I99">
        <v>0</v>
      </c>
      <c r="Q99" t="s">
        <v>20</v>
      </c>
      <c r="R99" t="s">
        <v>21</v>
      </c>
      <c r="S99" t="s">
        <v>40</v>
      </c>
      <c r="T99" t="s">
        <v>144</v>
      </c>
      <c r="U99">
        <v>0</v>
      </c>
      <c r="V99">
        <v>6.8898994074686514E-3</v>
      </c>
      <c r="W99">
        <f t="shared" si="3"/>
        <v>3.4449497037343257E-3</v>
      </c>
      <c r="Y99">
        <v>0</v>
      </c>
      <c r="Z99">
        <v>0</v>
      </c>
      <c r="AA99">
        <v>0</v>
      </c>
      <c r="AB99">
        <f t="shared" si="4"/>
        <v>0</v>
      </c>
    </row>
    <row r="100" spans="1:28" x14ac:dyDescent="0.25">
      <c r="A100" t="s">
        <v>9</v>
      </c>
      <c r="B100" t="s">
        <v>10</v>
      </c>
      <c r="C100" t="s">
        <v>11</v>
      </c>
      <c r="D100" t="s">
        <v>145</v>
      </c>
      <c r="E100">
        <v>0</v>
      </c>
      <c r="F100">
        <v>0</v>
      </c>
      <c r="G100">
        <v>9.5661740087052173E-3</v>
      </c>
      <c r="H100">
        <v>0</v>
      </c>
      <c r="I100">
        <v>6.3554609298039346E-3</v>
      </c>
      <c r="Q100" t="s">
        <v>9</v>
      </c>
      <c r="R100" t="s">
        <v>10</v>
      </c>
      <c r="S100" t="s">
        <v>11</v>
      </c>
      <c r="T100" t="s">
        <v>145</v>
      </c>
      <c r="U100">
        <v>0</v>
      </c>
      <c r="V100">
        <v>0</v>
      </c>
      <c r="W100">
        <f t="shared" si="3"/>
        <v>0</v>
      </c>
      <c r="Y100">
        <v>9.5661740087052173E-3</v>
      </c>
      <c r="Z100">
        <v>0</v>
      </c>
      <c r="AA100">
        <v>6.3554609298039346E-3</v>
      </c>
      <c r="AB100">
        <f t="shared" si="4"/>
        <v>5.3072116461697176E-3</v>
      </c>
    </row>
    <row r="101" spans="1:28" x14ac:dyDescent="0.25">
      <c r="A101" t="s">
        <v>20</v>
      </c>
      <c r="B101" t="s">
        <v>21</v>
      </c>
      <c r="C101" t="s">
        <v>146</v>
      </c>
      <c r="D101" t="s">
        <v>147</v>
      </c>
      <c r="E101">
        <v>6.8245410496144141E-3</v>
      </c>
      <c r="F101">
        <v>0</v>
      </c>
      <c r="G101">
        <v>0</v>
      </c>
      <c r="H101">
        <v>0.18001800180018002</v>
      </c>
      <c r="I101">
        <v>8.5798722552353116E-2</v>
      </c>
      <c r="Q101" t="s">
        <v>20</v>
      </c>
      <c r="R101" t="s">
        <v>21</v>
      </c>
      <c r="S101" t="s">
        <v>146</v>
      </c>
      <c r="T101" t="s">
        <v>147</v>
      </c>
      <c r="U101">
        <v>6.8245410496144141E-3</v>
      </c>
      <c r="V101">
        <v>0</v>
      </c>
      <c r="W101">
        <f t="shared" si="3"/>
        <v>3.412270524807207E-3</v>
      </c>
      <c r="Y101">
        <v>0</v>
      </c>
      <c r="Z101">
        <v>0.18001800180018002</v>
      </c>
      <c r="AA101">
        <v>8.5798722552353116E-2</v>
      </c>
      <c r="AB101">
        <f t="shared" si="4"/>
        <v>8.8605574784177701E-2</v>
      </c>
    </row>
    <row r="102" spans="1:28" x14ac:dyDescent="0.25">
      <c r="A102" t="s">
        <v>9</v>
      </c>
      <c r="B102" t="s">
        <v>10</v>
      </c>
      <c r="C102" t="s">
        <v>11</v>
      </c>
      <c r="D102" t="s">
        <v>148</v>
      </c>
      <c r="E102">
        <v>0</v>
      </c>
      <c r="F102">
        <v>0</v>
      </c>
      <c r="G102">
        <v>1.9132348017410435E-2</v>
      </c>
      <c r="H102">
        <v>0</v>
      </c>
      <c r="I102">
        <v>3.1777304649019673E-3</v>
      </c>
      <c r="Q102" t="s">
        <v>9</v>
      </c>
      <c r="R102" t="s">
        <v>10</v>
      </c>
      <c r="S102" t="s">
        <v>11</v>
      </c>
      <c r="T102" t="s">
        <v>148</v>
      </c>
      <c r="U102">
        <v>0</v>
      </c>
      <c r="V102">
        <v>0</v>
      </c>
      <c r="W102">
        <f t="shared" si="3"/>
        <v>0</v>
      </c>
      <c r="Y102">
        <v>1.9132348017410435E-2</v>
      </c>
      <c r="Z102">
        <v>0</v>
      </c>
      <c r="AA102">
        <v>3.1777304649019673E-3</v>
      </c>
      <c r="AB102">
        <f t="shared" si="4"/>
        <v>7.4366928274374675E-3</v>
      </c>
    </row>
    <row r="103" spans="1:28" x14ac:dyDescent="0.25">
      <c r="A103" t="s">
        <v>20</v>
      </c>
      <c r="B103" t="s">
        <v>21</v>
      </c>
      <c r="C103" t="s">
        <v>90</v>
      </c>
      <c r="D103" t="s">
        <v>149</v>
      </c>
      <c r="E103">
        <v>2.047362314884324E-2</v>
      </c>
      <c r="F103">
        <v>6.8898994074686514E-3</v>
      </c>
      <c r="G103">
        <v>4.7830870043526087E-3</v>
      </c>
      <c r="H103">
        <v>0</v>
      </c>
      <c r="I103">
        <v>3.1777304649019673E-3</v>
      </c>
      <c r="Q103" t="s">
        <v>20</v>
      </c>
      <c r="R103" t="s">
        <v>21</v>
      </c>
      <c r="S103" t="s">
        <v>90</v>
      </c>
      <c r="T103" t="s">
        <v>149</v>
      </c>
      <c r="U103">
        <v>2.047362314884324E-2</v>
      </c>
      <c r="V103">
        <v>6.8898994074686514E-3</v>
      </c>
      <c r="W103">
        <f t="shared" si="3"/>
        <v>1.3681761278155945E-2</v>
      </c>
      <c r="Y103">
        <v>4.7830870043526087E-3</v>
      </c>
      <c r="Z103">
        <v>0</v>
      </c>
      <c r="AA103">
        <v>3.1777304649019673E-3</v>
      </c>
      <c r="AB103">
        <f t="shared" si="4"/>
        <v>2.6536058230848588E-3</v>
      </c>
    </row>
    <row r="104" spans="1:28" x14ac:dyDescent="0.25">
      <c r="A104" t="s">
        <v>9</v>
      </c>
      <c r="B104" t="s">
        <v>10</v>
      </c>
      <c r="C104" t="s">
        <v>150</v>
      </c>
      <c r="D104" t="s">
        <v>151</v>
      </c>
      <c r="E104">
        <v>1.3649082099228828E-2</v>
      </c>
      <c r="F104">
        <v>6.8898994074686514E-3</v>
      </c>
      <c r="G104">
        <v>0</v>
      </c>
      <c r="H104">
        <v>0</v>
      </c>
      <c r="I104">
        <v>3.1777304649019673E-3</v>
      </c>
      <c r="Q104" t="s">
        <v>9</v>
      </c>
      <c r="R104" t="s">
        <v>10</v>
      </c>
      <c r="S104" t="s">
        <v>150</v>
      </c>
      <c r="T104" t="s">
        <v>151</v>
      </c>
      <c r="U104">
        <v>1.3649082099228828E-2</v>
      </c>
      <c r="V104">
        <v>6.8898994074686514E-3</v>
      </c>
      <c r="W104">
        <f t="shared" si="3"/>
        <v>1.026949075334874E-2</v>
      </c>
      <c r="Y104">
        <v>0</v>
      </c>
      <c r="Z104">
        <v>0</v>
      </c>
      <c r="AA104">
        <v>3.1777304649019673E-3</v>
      </c>
      <c r="AB104">
        <f t="shared" si="4"/>
        <v>1.0592434883006558E-3</v>
      </c>
    </row>
    <row r="105" spans="1:28" x14ac:dyDescent="0.25">
      <c r="A105" t="s">
        <v>9</v>
      </c>
      <c r="B105" t="s">
        <v>10</v>
      </c>
      <c r="C105" t="s">
        <v>11</v>
      </c>
      <c r="D105" t="s">
        <v>152</v>
      </c>
      <c r="E105">
        <v>0</v>
      </c>
      <c r="F105">
        <v>3.4449497037343257E-3</v>
      </c>
      <c r="G105">
        <v>0</v>
      </c>
      <c r="H105">
        <v>0</v>
      </c>
      <c r="I105">
        <v>0</v>
      </c>
      <c r="Q105" t="s">
        <v>9</v>
      </c>
      <c r="R105" t="s">
        <v>10</v>
      </c>
      <c r="S105" t="s">
        <v>11</v>
      </c>
      <c r="T105" t="s">
        <v>152</v>
      </c>
      <c r="U105">
        <v>0</v>
      </c>
      <c r="V105">
        <v>3.4449497037343257E-3</v>
      </c>
      <c r="W105">
        <f t="shared" si="3"/>
        <v>1.7224748518671628E-3</v>
      </c>
      <c r="Y105">
        <v>0</v>
      </c>
      <c r="Z105">
        <v>0</v>
      </c>
      <c r="AA105">
        <v>0</v>
      </c>
      <c r="AB105">
        <f t="shared" si="4"/>
        <v>0</v>
      </c>
    </row>
    <row r="106" spans="1:28" x14ac:dyDescent="0.25">
      <c r="A106" t="s">
        <v>20</v>
      </c>
      <c r="B106" t="s">
        <v>21</v>
      </c>
      <c r="C106" t="s">
        <v>36</v>
      </c>
      <c r="D106" t="s">
        <v>153</v>
      </c>
      <c r="E106">
        <v>0</v>
      </c>
      <c r="F106">
        <v>0</v>
      </c>
      <c r="G106">
        <v>0</v>
      </c>
      <c r="H106">
        <v>0</v>
      </c>
      <c r="I106">
        <v>0</v>
      </c>
      <c r="Q106" t="s">
        <v>20</v>
      </c>
      <c r="R106" t="s">
        <v>21</v>
      </c>
      <c r="S106" t="s">
        <v>36</v>
      </c>
      <c r="T106" t="s">
        <v>153</v>
      </c>
      <c r="U106">
        <v>0</v>
      </c>
      <c r="V106">
        <v>0</v>
      </c>
      <c r="W106">
        <f t="shared" si="3"/>
        <v>0</v>
      </c>
      <c r="Y106">
        <v>0</v>
      </c>
      <c r="Z106">
        <v>0</v>
      </c>
      <c r="AA106">
        <v>0</v>
      </c>
      <c r="AB106">
        <f t="shared" si="4"/>
        <v>0</v>
      </c>
    </row>
    <row r="107" spans="1:28" x14ac:dyDescent="0.25">
      <c r="A107" t="s">
        <v>9</v>
      </c>
      <c r="B107" t="s">
        <v>10</v>
      </c>
      <c r="C107" t="s">
        <v>154</v>
      </c>
      <c r="D107" t="s">
        <v>155</v>
      </c>
      <c r="E107">
        <v>0</v>
      </c>
      <c r="F107">
        <v>0</v>
      </c>
      <c r="G107">
        <v>1.4349261013057828E-2</v>
      </c>
      <c r="H107">
        <v>0</v>
      </c>
      <c r="I107">
        <v>6.3554609298039346E-3</v>
      </c>
      <c r="Q107" t="s">
        <v>9</v>
      </c>
      <c r="R107" t="s">
        <v>10</v>
      </c>
      <c r="S107" t="s">
        <v>154</v>
      </c>
      <c r="T107" t="s">
        <v>155</v>
      </c>
      <c r="U107">
        <v>0</v>
      </c>
      <c r="V107">
        <v>0</v>
      </c>
      <c r="W107">
        <f t="shared" si="3"/>
        <v>0</v>
      </c>
      <c r="Y107">
        <v>1.4349261013057828E-2</v>
      </c>
      <c r="Z107">
        <v>0</v>
      </c>
      <c r="AA107">
        <v>6.3554609298039346E-3</v>
      </c>
      <c r="AB107">
        <f t="shared" si="4"/>
        <v>6.9015739809539208E-3</v>
      </c>
    </row>
    <row r="108" spans="1:28" x14ac:dyDescent="0.25">
      <c r="A108" t="s">
        <v>156</v>
      </c>
      <c r="B108" t="s">
        <v>157</v>
      </c>
      <c r="C108" t="s">
        <v>158</v>
      </c>
      <c r="D108" t="s">
        <v>159</v>
      </c>
      <c r="E108">
        <v>0</v>
      </c>
      <c r="F108">
        <v>0</v>
      </c>
      <c r="G108">
        <v>0</v>
      </c>
      <c r="H108">
        <v>0</v>
      </c>
      <c r="I108">
        <v>0</v>
      </c>
      <c r="Q108" t="s">
        <v>156</v>
      </c>
      <c r="R108" t="s">
        <v>157</v>
      </c>
      <c r="S108" t="s">
        <v>158</v>
      </c>
      <c r="T108" t="s">
        <v>159</v>
      </c>
      <c r="U108">
        <v>0</v>
      </c>
      <c r="V108">
        <v>0</v>
      </c>
      <c r="W108">
        <f t="shared" si="3"/>
        <v>0</v>
      </c>
      <c r="Y108">
        <v>0</v>
      </c>
      <c r="Z108">
        <v>0</v>
      </c>
      <c r="AA108">
        <v>0</v>
      </c>
      <c r="AB108">
        <f t="shared" si="4"/>
        <v>0</v>
      </c>
    </row>
    <row r="109" spans="1:28" x14ac:dyDescent="0.25">
      <c r="A109" t="s">
        <v>20</v>
      </c>
      <c r="B109" t="s">
        <v>21</v>
      </c>
      <c r="C109" t="s">
        <v>160</v>
      </c>
      <c r="D109" t="s">
        <v>161</v>
      </c>
      <c r="E109">
        <v>0</v>
      </c>
      <c r="F109">
        <v>0</v>
      </c>
      <c r="G109">
        <v>0</v>
      </c>
      <c r="H109">
        <v>0</v>
      </c>
      <c r="I109">
        <v>1.5888652324509835E-2</v>
      </c>
      <c r="Q109" t="s">
        <v>20</v>
      </c>
      <c r="R109" t="s">
        <v>21</v>
      </c>
      <c r="S109" t="s">
        <v>160</v>
      </c>
      <c r="T109" t="s">
        <v>161</v>
      </c>
      <c r="U109">
        <v>0</v>
      </c>
      <c r="V109">
        <v>0</v>
      </c>
      <c r="W109">
        <f t="shared" si="3"/>
        <v>0</v>
      </c>
      <c r="Y109">
        <v>0</v>
      </c>
      <c r="Z109">
        <v>0</v>
      </c>
      <c r="AA109">
        <v>1.5888652324509835E-2</v>
      </c>
      <c r="AB109">
        <f t="shared" si="4"/>
        <v>5.2962174415032781E-3</v>
      </c>
    </row>
    <row r="110" spans="1:28" x14ac:dyDescent="0.25">
      <c r="A110" t="s">
        <v>29</v>
      </c>
      <c r="B110" t="s">
        <v>30</v>
      </c>
      <c r="C110" t="s">
        <v>31</v>
      </c>
      <c r="D110" t="s">
        <v>162</v>
      </c>
      <c r="E110">
        <v>0</v>
      </c>
      <c r="F110">
        <v>0</v>
      </c>
      <c r="G110">
        <v>0</v>
      </c>
      <c r="H110">
        <v>0</v>
      </c>
      <c r="I110">
        <v>0</v>
      </c>
      <c r="Q110" t="s">
        <v>29</v>
      </c>
      <c r="R110" t="s">
        <v>30</v>
      </c>
      <c r="S110" t="s">
        <v>31</v>
      </c>
      <c r="T110" t="s">
        <v>162</v>
      </c>
      <c r="U110">
        <v>0</v>
      </c>
      <c r="V110">
        <v>0</v>
      </c>
      <c r="W110">
        <f t="shared" si="3"/>
        <v>0</v>
      </c>
      <c r="Y110">
        <v>0</v>
      </c>
      <c r="Z110">
        <v>0</v>
      </c>
      <c r="AA110">
        <v>0</v>
      </c>
      <c r="AB110">
        <f t="shared" si="4"/>
        <v>0</v>
      </c>
    </row>
    <row r="111" spans="1:28" x14ac:dyDescent="0.25">
      <c r="A111" t="s">
        <v>20</v>
      </c>
      <c r="B111" t="s">
        <v>21</v>
      </c>
      <c r="C111" t="s">
        <v>40</v>
      </c>
      <c r="D111" t="s">
        <v>163</v>
      </c>
      <c r="E111">
        <v>0</v>
      </c>
      <c r="F111">
        <v>0</v>
      </c>
      <c r="G111">
        <v>0</v>
      </c>
      <c r="H111">
        <v>0</v>
      </c>
      <c r="I111">
        <v>0</v>
      </c>
      <c r="Q111" t="s">
        <v>20</v>
      </c>
      <c r="R111" t="s">
        <v>21</v>
      </c>
      <c r="S111" t="s">
        <v>40</v>
      </c>
      <c r="T111" t="s">
        <v>163</v>
      </c>
      <c r="U111">
        <v>0</v>
      </c>
      <c r="V111">
        <v>0</v>
      </c>
      <c r="W111">
        <f t="shared" si="3"/>
        <v>0</v>
      </c>
      <c r="Y111">
        <v>0</v>
      </c>
      <c r="Z111">
        <v>0</v>
      </c>
      <c r="AA111">
        <v>0</v>
      </c>
      <c r="AB111">
        <f t="shared" si="4"/>
        <v>0</v>
      </c>
    </row>
    <row r="112" spans="1:28" x14ac:dyDescent="0.25">
      <c r="A112" t="s">
        <v>123</v>
      </c>
      <c r="B112" t="s">
        <v>124</v>
      </c>
      <c r="C112" t="s">
        <v>125</v>
      </c>
      <c r="D112" t="s">
        <v>164</v>
      </c>
      <c r="E112">
        <v>0</v>
      </c>
      <c r="F112">
        <v>0</v>
      </c>
      <c r="G112">
        <v>0</v>
      </c>
      <c r="H112">
        <v>0</v>
      </c>
      <c r="I112">
        <v>0</v>
      </c>
      <c r="Q112" t="s">
        <v>123</v>
      </c>
      <c r="R112" t="s">
        <v>124</v>
      </c>
      <c r="S112" t="s">
        <v>125</v>
      </c>
      <c r="T112" t="s">
        <v>164</v>
      </c>
      <c r="U112">
        <v>0</v>
      </c>
      <c r="V112">
        <v>0</v>
      </c>
      <c r="W112">
        <f t="shared" si="3"/>
        <v>0</v>
      </c>
      <c r="Y112">
        <v>0</v>
      </c>
      <c r="Z112">
        <v>0</v>
      </c>
      <c r="AA112">
        <v>0</v>
      </c>
      <c r="AB112">
        <f t="shared" si="4"/>
        <v>0</v>
      </c>
    </row>
    <row r="113" spans="1:28" x14ac:dyDescent="0.25">
      <c r="A113" t="s">
        <v>29</v>
      </c>
      <c r="B113" t="s">
        <v>30</v>
      </c>
      <c r="C113" t="s">
        <v>31</v>
      </c>
      <c r="D113" t="s">
        <v>165</v>
      </c>
      <c r="E113">
        <v>0</v>
      </c>
      <c r="F113">
        <v>3.4449497037343257E-3</v>
      </c>
      <c r="G113">
        <v>0</v>
      </c>
      <c r="H113">
        <v>0</v>
      </c>
      <c r="I113">
        <v>0</v>
      </c>
      <c r="Q113" t="s">
        <v>29</v>
      </c>
      <c r="R113" t="s">
        <v>30</v>
      </c>
      <c r="S113" t="s">
        <v>31</v>
      </c>
      <c r="T113" t="s">
        <v>165</v>
      </c>
      <c r="U113">
        <v>0</v>
      </c>
      <c r="V113">
        <v>3.4449497037343257E-3</v>
      </c>
      <c r="W113">
        <f t="shared" si="3"/>
        <v>1.7224748518671628E-3</v>
      </c>
      <c r="Y113">
        <v>0</v>
      </c>
      <c r="Z113">
        <v>0</v>
      </c>
      <c r="AA113">
        <v>0</v>
      </c>
      <c r="AB113">
        <f t="shared" si="4"/>
        <v>0</v>
      </c>
    </row>
    <row r="114" spans="1:28" x14ac:dyDescent="0.25">
      <c r="A114" t="s">
        <v>20</v>
      </c>
      <c r="B114" t="s">
        <v>21</v>
      </c>
      <c r="C114" t="s">
        <v>33</v>
      </c>
      <c r="D114" t="s">
        <v>166</v>
      </c>
      <c r="E114">
        <v>0</v>
      </c>
      <c r="F114">
        <v>0</v>
      </c>
      <c r="G114">
        <v>0</v>
      </c>
      <c r="H114">
        <v>0</v>
      </c>
      <c r="I114">
        <v>6.3554609298039346E-3</v>
      </c>
      <c r="Q114" t="s">
        <v>20</v>
      </c>
      <c r="R114" t="s">
        <v>21</v>
      </c>
      <c r="S114" t="s">
        <v>33</v>
      </c>
      <c r="T114" t="s">
        <v>166</v>
      </c>
      <c r="U114">
        <v>0</v>
      </c>
      <c r="V114">
        <v>0</v>
      </c>
      <c r="W114">
        <f t="shared" si="3"/>
        <v>0</v>
      </c>
      <c r="Y114">
        <v>0</v>
      </c>
      <c r="Z114">
        <v>0</v>
      </c>
      <c r="AA114">
        <v>6.3554609298039346E-3</v>
      </c>
      <c r="AB114">
        <f t="shared" si="4"/>
        <v>2.1184869766013117E-3</v>
      </c>
    </row>
    <row r="115" spans="1:28" x14ac:dyDescent="0.25">
      <c r="A115" t="s">
        <v>20</v>
      </c>
      <c r="B115" t="s">
        <v>21</v>
      </c>
      <c r="C115" t="s">
        <v>33</v>
      </c>
      <c r="D115" t="s">
        <v>167</v>
      </c>
      <c r="E115">
        <v>0</v>
      </c>
      <c r="F115">
        <v>0</v>
      </c>
      <c r="G115">
        <v>0</v>
      </c>
      <c r="H115">
        <v>0</v>
      </c>
      <c r="I115">
        <v>0</v>
      </c>
      <c r="Q115" t="s">
        <v>20</v>
      </c>
      <c r="R115" t="s">
        <v>21</v>
      </c>
      <c r="S115" t="s">
        <v>33</v>
      </c>
      <c r="T115" t="s">
        <v>167</v>
      </c>
      <c r="U115">
        <v>0</v>
      </c>
      <c r="V115">
        <v>0</v>
      </c>
      <c r="W115">
        <f t="shared" si="3"/>
        <v>0</v>
      </c>
      <c r="Y115">
        <v>0</v>
      </c>
      <c r="Z115">
        <v>0</v>
      </c>
      <c r="AA115">
        <v>0</v>
      </c>
      <c r="AB115">
        <f t="shared" si="4"/>
        <v>0</v>
      </c>
    </row>
    <row r="116" spans="1:28" x14ac:dyDescent="0.25">
      <c r="A116" t="s">
        <v>168</v>
      </c>
      <c r="B116" t="s">
        <v>169</v>
      </c>
      <c r="C116" t="s">
        <v>170</v>
      </c>
      <c r="D116" t="s">
        <v>171</v>
      </c>
      <c r="E116">
        <v>0</v>
      </c>
      <c r="F116">
        <v>0</v>
      </c>
      <c r="G116">
        <v>0</v>
      </c>
      <c r="H116">
        <v>3.0003000300030006E-2</v>
      </c>
      <c r="I116">
        <v>0</v>
      </c>
      <c r="Q116" t="s">
        <v>168</v>
      </c>
      <c r="R116" t="s">
        <v>169</v>
      </c>
      <c r="S116" t="s">
        <v>170</v>
      </c>
      <c r="T116" t="s">
        <v>171</v>
      </c>
      <c r="U116">
        <v>0</v>
      </c>
      <c r="V116">
        <v>0</v>
      </c>
      <c r="W116">
        <f t="shared" si="3"/>
        <v>0</v>
      </c>
      <c r="Y116">
        <v>0</v>
      </c>
      <c r="Z116">
        <v>3.0003000300030006E-2</v>
      </c>
      <c r="AA116">
        <v>0</v>
      </c>
      <c r="AB116">
        <f t="shared" si="4"/>
        <v>1.0001000100010001E-2</v>
      </c>
    </row>
    <row r="117" spans="1:28" x14ac:dyDescent="0.25">
      <c r="A117" t="s">
        <v>20</v>
      </c>
      <c r="B117" t="s">
        <v>21</v>
      </c>
      <c r="C117" t="s">
        <v>36</v>
      </c>
      <c r="D117" t="s">
        <v>172</v>
      </c>
      <c r="E117">
        <v>0</v>
      </c>
      <c r="F117">
        <v>0</v>
      </c>
      <c r="G117">
        <v>0</v>
      </c>
      <c r="H117">
        <v>0</v>
      </c>
      <c r="I117">
        <v>0</v>
      </c>
      <c r="Q117" t="s">
        <v>20</v>
      </c>
      <c r="R117" t="s">
        <v>21</v>
      </c>
      <c r="S117" t="s">
        <v>36</v>
      </c>
      <c r="T117" t="s">
        <v>172</v>
      </c>
      <c r="U117">
        <v>0</v>
      </c>
      <c r="V117">
        <v>0</v>
      </c>
      <c r="W117">
        <f t="shared" si="3"/>
        <v>0</v>
      </c>
      <c r="Y117">
        <v>0</v>
      </c>
      <c r="Z117">
        <v>0</v>
      </c>
      <c r="AA117">
        <v>0</v>
      </c>
      <c r="AB117">
        <f t="shared" si="4"/>
        <v>0</v>
      </c>
    </row>
    <row r="118" spans="1:28" x14ac:dyDescent="0.25">
      <c r="A118" t="s">
        <v>20</v>
      </c>
      <c r="B118" t="s">
        <v>21</v>
      </c>
      <c r="C118" t="s">
        <v>33</v>
      </c>
      <c r="D118" t="s">
        <v>173</v>
      </c>
      <c r="E118">
        <v>0</v>
      </c>
      <c r="F118">
        <v>0</v>
      </c>
      <c r="G118">
        <v>0</v>
      </c>
      <c r="H118">
        <v>0</v>
      </c>
      <c r="I118">
        <v>1.5888652324509835E-2</v>
      </c>
      <c r="Q118" t="s">
        <v>20</v>
      </c>
      <c r="R118" t="s">
        <v>21</v>
      </c>
      <c r="S118" t="s">
        <v>33</v>
      </c>
      <c r="T118" t="s">
        <v>173</v>
      </c>
      <c r="U118">
        <v>0</v>
      </c>
      <c r="V118">
        <v>0</v>
      </c>
      <c r="W118">
        <f t="shared" si="3"/>
        <v>0</v>
      </c>
      <c r="Y118">
        <v>0</v>
      </c>
      <c r="Z118">
        <v>0</v>
      </c>
      <c r="AA118">
        <v>1.5888652324509835E-2</v>
      </c>
      <c r="AB118">
        <f t="shared" si="4"/>
        <v>5.2962174415032781E-3</v>
      </c>
    </row>
    <row r="119" spans="1:28" x14ac:dyDescent="0.25">
      <c r="A119" t="s">
        <v>9</v>
      </c>
      <c r="B119" t="s">
        <v>10</v>
      </c>
      <c r="C119" t="s">
        <v>18</v>
      </c>
      <c r="D119" t="s">
        <v>174</v>
      </c>
      <c r="E119">
        <v>1.3649082099228828E-2</v>
      </c>
      <c r="F119">
        <v>6.8898994074686514E-3</v>
      </c>
      <c r="G119">
        <v>0</v>
      </c>
      <c r="H119">
        <v>0</v>
      </c>
      <c r="I119">
        <v>0</v>
      </c>
      <c r="Q119" t="s">
        <v>9</v>
      </c>
      <c r="R119" t="s">
        <v>10</v>
      </c>
      <c r="S119" t="s">
        <v>18</v>
      </c>
      <c r="T119" t="s">
        <v>174</v>
      </c>
      <c r="U119">
        <v>1.3649082099228828E-2</v>
      </c>
      <c r="V119">
        <v>6.8898994074686514E-3</v>
      </c>
      <c r="W119">
        <f t="shared" si="3"/>
        <v>1.026949075334874E-2</v>
      </c>
      <c r="Y119">
        <v>0</v>
      </c>
      <c r="Z119">
        <v>0</v>
      </c>
      <c r="AA119">
        <v>0</v>
      </c>
      <c r="AB119">
        <f t="shared" si="4"/>
        <v>0</v>
      </c>
    </row>
    <row r="120" spans="1:28" x14ac:dyDescent="0.25">
      <c r="A120" t="s">
        <v>29</v>
      </c>
      <c r="B120" t="s">
        <v>30</v>
      </c>
      <c r="C120" t="s">
        <v>31</v>
      </c>
      <c r="D120" t="s">
        <v>175</v>
      </c>
      <c r="E120">
        <v>1.3649082099228828E-2</v>
      </c>
      <c r="F120">
        <v>2.7559597629874606E-2</v>
      </c>
      <c r="G120">
        <v>4.7830870043526087E-3</v>
      </c>
      <c r="H120">
        <v>0</v>
      </c>
      <c r="I120">
        <v>1.2710921859607869E-2</v>
      </c>
      <c r="Q120" t="s">
        <v>29</v>
      </c>
      <c r="R120" t="s">
        <v>30</v>
      </c>
      <c r="S120" t="s">
        <v>31</v>
      </c>
      <c r="T120" t="s">
        <v>175</v>
      </c>
      <c r="U120">
        <v>1.3649082099228828E-2</v>
      </c>
      <c r="V120">
        <v>2.7559597629874606E-2</v>
      </c>
      <c r="W120">
        <f t="shared" si="3"/>
        <v>2.0604339864551718E-2</v>
      </c>
      <c r="Y120">
        <v>4.7830870043526087E-3</v>
      </c>
      <c r="Z120">
        <v>0</v>
      </c>
      <c r="AA120">
        <v>1.2710921859607869E-2</v>
      </c>
      <c r="AB120">
        <f t="shared" si="4"/>
        <v>5.8313362879868257E-3</v>
      </c>
    </row>
    <row r="121" spans="1:28" x14ac:dyDescent="0.25">
      <c r="A121" t="s">
        <v>9</v>
      </c>
      <c r="B121" t="s">
        <v>10</v>
      </c>
      <c r="C121" t="s">
        <v>11</v>
      </c>
      <c r="D121" t="s">
        <v>176</v>
      </c>
      <c r="E121">
        <v>0</v>
      </c>
      <c r="F121">
        <v>3.4449497037343257E-3</v>
      </c>
      <c r="G121">
        <v>0</v>
      </c>
      <c r="H121">
        <v>0</v>
      </c>
      <c r="I121">
        <v>3.1777304649019673E-3</v>
      </c>
      <c r="Q121" t="s">
        <v>9</v>
      </c>
      <c r="R121" t="s">
        <v>10</v>
      </c>
      <c r="S121" t="s">
        <v>11</v>
      </c>
      <c r="T121" t="s">
        <v>176</v>
      </c>
      <c r="U121">
        <v>0</v>
      </c>
      <c r="V121">
        <v>3.4449497037343257E-3</v>
      </c>
      <c r="W121">
        <f t="shared" si="3"/>
        <v>1.7224748518671628E-3</v>
      </c>
      <c r="Y121">
        <v>0</v>
      </c>
      <c r="Z121">
        <v>0</v>
      </c>
      <c r="AA121">
        <v>3.1777304649019673E-3</v>
      </c>
      <c r="AB121">
        <f t="shared" si="4"/>
        <v>1.0592434883006558E-3</v>
      </c>
    </row>
    <row r="122" spans="1:28" x14ac:dyDescent="0.25">
      <c r="A122" t="s">
        <v>9</v>
      </c>
      <c r="B122" t="s">
        <v>10</v>
      </c>
      <c r="C122" t="s">
        <v>150</v>
      </c>
      <c r="D122" t="s">
        <v>177</v>
      </c>
      <c r="E122">
        <v>0</v>
      </c>
      <c r="F122">
        <v>0</v>
      </c>
      <c r="G122">
        <v>0</v>
      </c>
      <c r="H122">
        <v>0</v>
      </c>
      <c r="I122">
        <v>0</v>
      </c>
      <c r="Q122" t="s">
        <v>9</v>
      </c>
      <c r="R122" t="s">
        <v>10</v>
      </c>
      <c r="S122" t="s">
        <v>150</v>
      </c>
      <c r="T122" t="s">
        <v>177</v>
      </c>
      <c r="U122">
        <v>0</v>
      </c>
      <c r="V122">
        <v>0</v>
      </c>
      <c r="W122">
        <f t="shared" si="3"/>
        <v>0</v>
      </c>
      <c r="Y122">
        <v>0</v>
      </c>
      <c r="Z122">
        <v>0</v>
      </c>
      <c r="AA122">
        <v>0</v>
      </c>
      <c r="AB122">
        <f t="shared" si="4"/>
        <v>0</v>
      </c>
    </row>
    <row r="123" spans="1:28" x14ac:dyDescent="0.25">
      <c r="A123" t="s">
        <v>111</v>
      </c>
      <c r="B123" t="s">
        <v>112</v>
      </c>
      <c r="C123" t="s">
        <v>113</v>
      </c>
      <c r="D123" t="s">
        <v>178</v>
      </c>
      <c r="E123">
        <v>0</v>
      </c>
      <c r="F123">
        <v>0</v>
      </c>
      <c r="G123">
        <v>0</v>
      </c>
      <c r="H123">
        <v>9.0009000900090008E-2</v>
      </c>
      <c r="I123">
        <v>0</v>
      </c>
      <c r="Q123" t="s">
        <v>111</v>
      </c>
      <c r="R123" t="s">
        <v>112</v>
      </c>
      <c r="S123" t="s">
        <v>113</v>
      </c>
      <c r="T123" t="s">
        <v>178</v>
      </c>
      <c r="U123">
        <v>0</v>
      </c>
      <c r="V123">
        <v>0</v>
      </c>
      <c r="W123">
        <f t="shared" si="3"/>
        <v>0</v>
      </c>
      <c r="Y123">
        <v>0</v>
      </c>
      <c r="Z123">
        <v>9.0009000900090008E-2</v>
      </c>
      <c r="AA123">
        <v>0</v>
      </c>
      <c r="AB123">
        <f t="shared" si="4"/>
        <v>3.0003000300030003E-2</v>
      </c>
    </row>
    <row r="124" spans="1:28" x14ac:dyDescent="0.25">
      <c r="A124" t="s">
        <v>20</v>
      </c>
      <c r="B124" t="s">
        <v>21</v>
      </c>
      <c r="C124" t="s">
        <v>82</v>
      </c>
      <c r="D124" t="s">
        <v>179</v>
      </c>
      <c r="E124">
        <v>1.3649082099228828E-2</v>
      </c>
      <c r="F124">
        <v>0</v>
      </c>
      <c r="G124">
        <v>0</v>
      </c>
      <c r="H124">
        <v>0</v>
      </c>
      <c r="I124">
        <v>9.5331913947059015E-3</v>
      </c>
      <c r="Q124" t="s">
        <v>20</v>
      </c>
      <c r="R124" t="s">
        <v>21</v>
      </c>
      <c r="S124" t="s">
        <v>82</v>
      </c>
      <c r="T124" t="s">
        <v>179</v>
      </c>
      <c r="U124">
        <v>1.3649082099228828E-2</v>
      </c>
      <c r="V124">
        <v>0</v>
      </c>
      <c r="W124">
        <f t="shared" si="3"/>
        <v>6.8245410496144141E-3</v>
      </c>
      <c r="Y124">
        <v>0</v>
      </c>
      <c r="Z124">
        <v>0</v>
      </c>
      <c r="AA124">
        <v>9.5331913947059015E-3</v>
      </c>
      <c r="AB124">
        <f t="shared" si="4"/>
        <v>3.1777304649019673E-3</v>
      </c>
    </row>
    <row r="125" spans="1:28" x14ac:dyDescent="0.25">
      <c r="A125" t="s">
        <v>20</v>
      </c>
      <c r="B125" t="s">
        <v>21</v>
      </c>
      <c r="C125" t="s">
        <v>36</v>
      </c>
      <c r="D125" t="s">
        <v>180</v>
      </c>
      <c r="E125">
        <v>1.3649082099228828E-2</v>
      </c>
      <c r="F125">
        <v>0</v>
      </c>
      <c r="G125">
        <v>0</v>
      </c>
      <c r="H125">
        <v>0</v>
      </c>
      <c r="I125">
        <v>0</v>
      </c>
      <c r="Q125" t="s">
        <v>20</v>
      </c>
      <c r="R125" t="s">
        <v>21</v>
      </c>
      <c r="S125" t="s">
        <v>36</v>
      </c>
      <c r="T125" t="s">
        <v>180</v>
      </c>
      <c r="U125">
        <v>1.3649082099228828E-2</v>
      </c>
      <c r="V125">
        <v>0</v>
      </c>
      <c r="W125">
        <f t="shared" si="3"/>
        <v>6.8245410496144141E-3</v>
      </c>
      <c r="Y125">
        <v>0</v>
      </c>
      <c r="Z125">
        <v>0</v>
      </c>
      <c r="AA125">
        <v>0</v>
      </c>
      <c r="AB125">
        <f t="shared" si="4"/>
        <v>0</v>
      </c>
    </row>
    <row r="126" spans="1:28" x14ac:dyDescent="0.25">
      <c r="A126" t="s">
        <v>9</v>
      </c>
      <c r="B126" t="s">
        <v>10</v>
      </c>
      <c r="C126" t="s">
        <v>181</v>
      </c>
      <c r="D126" t="s">
        <v>182</v>
      </c>
      <c r="E126">
        <v>6.8245410496144141E-3</v>
      </c>
      <c r="F126">
        <v>0</v>
      </c>
      <c r="G126">
        <v>0</v>
      </c>
      <c r="H126">
        <v>0</v>
      </c>
      <c r="I126">
        <v>0</v>
      </c>
      <c r="Q126" t="s">
        <v>9</v>
      </c>
      <c r="R126" t="s">
        <v>10</v>
      </c>
      <c r="S126" t="s">
        <v>181</v>
      </c>
      <c r="T126" t="s">
        <v>182</v>
      </c>
      <c r="U126">
        <v>6.8245410496144141E-3</v>
      </c>
      <c r="V126">
        <v>0</v>
      </c>
      <c r="W126">
        <f t="shared" si="3"/>
        <v>3.412270524807207E-3</v>
      </c>
      <c r="Y126">
        <v>0</v>
      </c>
      <c r="Z126">
        <v>0</v>
      </c>
      <c r="AA126">
        <v>0</v>
      </c>
      <c r="AB126">
        <f t="shared" si="4"/>
        <v>0</v>
      </c>
    </row>
    <row r="127" spans="1:28" x14ac:dyDescent="0.25">
      <c r="A127" t="s">
        <v>20</v>
      </c>
      <c r="B127" t="s">
        <v>21</v>
      </c>
      <c r="C127" t="s">
        <v>183</v>
      </c>
      <c r="D127" t="s">
        <v>184</v>
      </c>
      <c r="E127">
        <v>0</v>
      </c>
      <c r="F127">
        <v>0</v>
      </c>
      <c r="G127">
        <v>9.5661740087052173E-3</v>
      </c>
      <c r="H127">
        <v>0</v>
      </c>
      <c r="I127">
        <v>4.1310496043725574E-2</v>
      </c>
      <c r="Q127" t="s">
        <v>20</v>
      </c>
      <c r="R127" t="s">
        <v>21</v>
      </c>
      <c r="S127" t="s">
        <v>183</v>
      </c>
      <c r="T127" t="s">
        <v>184</v>
      </c>
      <c r="U127">
        <v>0</v>
      </c>
      <c r="V127">
        <v>0</v>
      </c>
      <c r="W127">
        <f t="shared" si="3"/>
        <v>0</v>
      </c>
      <c r="Y127">
        <v>9.5661740087052173E-3</v>
      </c>
      <c r="Z127">
        <v>0</v>
      </c>
      <c r="AA127">
        <v>4.1310496043725574E-2</v>
      </c>
      <c r="AB127">
        <f t="shared" si="4"/>
        <v>1.695889001747693E-2</v>
      </c>
    </row>
    <row r="128" spans="1:28" x14ac:dyDescent="0.25">
      <c r="A128" t="s">
        <v>20</v>
      </c>
      <c r="B128" t="s">
        <v>21</v>
      </c>
      <c r="C128" t="s">
        <v>22</v>
      </c>
      <c r="D128" t="s">
        <v>185</v>
      </c>
      <c r="E128">
        <v>1.3649082099228828E-2</v>
      </c>
      <c r="F128">
        <v>0</v>
      </c>
      <c r="G128">
        <v>0</v>
      </c>
      <c r="H128">
        <v>0</v>
      </c>
      <c r="I128">
        <v>6.3554609298039346E-3</v>
      </c>
      <c r="Q128" t="s">
        <v>20</v>
      </c>
      <c r="R128" t="s">
        <v>21</v>
      </c>
      <c r="S128" t="s">
        <v>22</v>
      </c>
      <c r="T128" t="s">
        <v>185</v>
      </c>
      <c r="U128">
        <v>1.3649082099228828E-2</v>
      </c>
      <c r="V128">
        <v>0</v>
      </c>
      <c r="W128">
        <f t="shared" si="3"/>
        <v>6.8245410496144141E-3</v>
      </c>
      <c r="Y128">
        <v>0</v>
      </c>
      <c r="Z128">
        <v>0</v>
      </c>
      <c r="AA128">
        <v>6.3554609298039346E-3</v>
      </c>
      <c r="AB128">
        <f t="shared" si="4"/>
        <v>2.1184869766013117E-3</v>
      </c>
    </row>
    <row r="129" spans="1:28" x14ac:dyDescent="0.25">
      <c r="A129" t="s">
        <v>20</v>
      </c>
      <c r="B129" t="s">
        <v>21</v>
      </c>
      <c r="C129" t="s">
        <v>74</v>
      </c>
      <c r="D129" t="s">
        <v>186</v>
      </c>
      <c r="E129">
        <v>0</v>
      </c>
      <c r="F129">
        <v>3.4449497037343257E-3</v>
      </c>
      <c r="G129">
        <v>0</v>
      </c>
      <c r="H129">
        <v>0</v>
      </c>
      <c r="I129">
        <v>3.1777304649019673E-3</v>
      </c>
      <c r="Q129" t="s">
        <v>20</v>
      </c>
      <c r="R129" t="s">
        <v>21</v>
      </c>
      <c r="S129" t="s">
        <v>74</v>
      </c>
      <c r="T129" t="s">
        <v>186</v>
      </c>
      <c r="U129">
        <v>0</v>
      </c>
      <c r="V129">
        <v>3.4449497037343257E-3</v>
      </c>
      <c r="W129">
        <f t="shared" si="3"/>
        <v>1.7224748518671628E-3</v>
      </c>
      <c r="Y129">
        <v>0</v>
      </c>
      <c r="Z129">
        <v>0</v>
      </c>
      <c r="AA129">
        <v>3.1777304649019673E-3</v>
      </c>
      <c r="AB129">
        <f t="shared" si="4"/>
        <v>1.0592434883006558E-3</v>
      </c>
    </row>
    <row r="130" spans="1:28" x14ac:dyDescent="0.25">
      <c r="A130" t="s">
        <v>9</v>
      </c>
      <c r="B130" t="s">
        <v>10</v>
      </c>
      <c r="C130" t="s">
        <v>18</v>
      </c>
      <c r="D130" t="s">
        <v>187</v>
      </c>
      <c r="E130">
        <v>0</v>
      </c>
      <c r="F130">
        <v>0</v>
      </c>
      <c r="G130">
        <v>4.7830870043526087E-3</v>
      </c>
      <c r="H130">
        <v>0</v>
      </c>
      <c r="I130">
        <v>3.1777304649019673E-3</v>
      </c>
      <c r="Q130" t="s">
        <v>9</v>
      </c>
      <c r="R130" t="s">
        <v>10</v>
      </c>
      <c r="S130" t="s">
        <v>18</v>
      </c>
      <c r="T130" t="s">
        <v>187</v>
      </c>
      <c r="U130">
        <v>0</v>
      </c>
      <c r="V130">
        <v>0</v>
      </c>
      <c r="W130">
        <f t="shared" si="3"/>
        <v>0</v>
      </c>
      <c r="Y130">
        <v>4.7830870043526087E-3</v>
      </c>
      <c r="Z130">
        <v>0</v>
      </c>
      <c r="AA130">
        <v>3.1777304649019673E-3</v>
      </c>
      <c r="AB130">
        <f t="shared" si="4"/>
        <v>2.6536058230848588E-3</v>
      </c>
    </row>
    <row r="131" spans="1:28" x14ac:dyDescent="0.25">
      <c r="A131" t="s">
        <v>20</v>
      </c>
      <c r="B131" t="s">
        <v>21</v>
      </c>
      <c r="C131" t="s">
        <v>36</v>
      </c>
      <c r="D131" t="s">
        <v>188</v>
      </c>
      <c r="E131">
        <v>6.8245410496144141E-3</v>
      </c>
      <c r="F131">
        <v>3.4449497037343257E-3</v>
      </c>
      <c r="G131">
        <v>0</v>
      </c>
      <c r="H131">
        <v>0</v>
      </c>
      <c r="I131">
        <v>0</v>
      </c>
      <c r="Q131" t="s">
        <v>20</v>
      </c>
      <c r="R131" t="s">
        <v>21</v>
      </c>
      <c r="S131" t="s">
        <v>36</v>
      </c>
      <c r="T131" t="s">
        <v>188</v>
      </c>
      <c r="U131">
        <v>6.8245410496144141E-3</v>
      </c>
      <c r="V131">
        <v>3.4449497037343257E-3</v>
      </c>
      <c r="W131">
        <f t="shared" ref="W131:W194" si="5">AVERAGE(U131:V131)</f>
        <v>5.1347453766743701E-3</v>
      </c>
      <c r="Y131">
        <v>0</v>
      </c>
      <c r="Z131">
        <v>0</v>
      </c>
      <c r="AA131">
        <v>0</v>
      </c>
      <c r="AB131">
        <f t="shared" ref="AB131:AB194" si="6">AVERAGE(Y131:AA131)</f>
        <v>0</v>
      </c>
    </row>
    <row r="132" spans="1:28" x14ac:dyDescent="0.25">
      <c r="A132" t="s">
        <v>20</v>
      </c>
      <c r="B132" t="s">
        <v>21</v>
      </c>
      <c r="C132" t="s">
        <v>189</v>
      </c>
      <c r="D132" t="s">
        <v>190</v>
      </c>
      <c r="E132">
        <v>0</v>
      </c>
      <c r="F132">
        <v>0</v>
      </c>
      <c r="G132">
        <v>0</v>
      </c>
      <c r="H132">
        <v>0</v>
      </c>
      <c r="I132">
        <v>0</v>
      </c>
      <c r="Q132" t="s">
        <v>20</v>
      </c>
      <c r="R132" t="s">
        <v>21</v>
      </c>
      <c r="S132" t="s">
        <v>189</v>
      </c>
      <c r="T132" t="s">
        <v>190</v>
      </c>
      <c r="U132">
        <v>0</v>
      </c>
      <c r="V132">
        <v>0</v>
      </c>
      <c r="W132">
        <f t="shared" si="5"/>
        <v>0</v>
      </c>
      <c r="Y132">
        <v>0</v>
      </c>
      <c r="Z132">
        <v>0</v>
      </c>
      <c r="AA132">
        <v>0</v>
      </c>
      <c r="AB132">
        <f t="shared" si="6"/>
        <v>0</v>
      </c>
    </row>
    <row r="133" spans="1:28" x14ac:dyDescent="0.25">
      <c r="A133" t="s">
        <v>20</v>
      </c>
      <c r="B133" t="s">
        <v>21</v>
      </c>
      <c r="C133" t="s">
        <v>74</v>
      </c>
      <c r="D133" t="s">
        <v>191</v>
      </c>
      <c r="E133">
        <v>6.8245410496144141E-3</v>
      </c>
      <c r="F133">
        <v>0</v>
      </c>
      <c r="G133">
        <v>0</v>
      </c>
      <c r="H133">
        <v>0</v>
      </c>
      <c r="I133">
        <v>1.2710921859607869E-2</v>
      </c>
      <c r="Q133" t="s">
        <v>20</v>
      </c>
      <c r="R133" t="s">
        <v>21</v>
      </c>
      <c r="S133" t="s">
        <v>74</v>
      </c>
      <c r="T133" t="s">
        <v>191</v>
      </c>
      <c r="U133">
        <v>6.8245410496144141E-3</v>
      </c>
      <c r="V133">
        <v>0</v>
      </c>
      <c r="W133">
        <f t="shared" si="5"/>
        <v>3.412270524807207E-3</v>
      </c>
      <c r="Y133">
        <v>0</v>
      </c>
      <c r="Z133">
        <v>0</v>
      </c>
      <c r="AA133">
        <v>1.2710921859607869E-2</v>
      </c>
      <c r="AB133">
        <f t="shared" si="6"/>
        <v>4.2369739532026234E-3</v>
      </c>
    </row>
    <row r="134" spans="1:28" x14ac:dyDescent="0.25">
      <c r="A134" t="s">
        <v>20</v>
      </c>
      <c r="B134" t="s">
        <v>21</v>
      </c>
      <c r="C134" t="s">
        <v>36</v>
      </c>
      <c r="D134" t="s">
        <v>192</v>
      </c>
      <c r="E134">
        <v>0</v>
      </c>
      <c r="F134">
        <v>3.4449497037343257E-3</v>
      </c>
      <c r="G134">
        <v>0</v>
      </c>
      <c r="H134">
        <v>0</v>
      </c>
      <c r="I134">
        <v>0</v>
      </c>
      <c r="Q134" t="s">
        <v>20</v>
      </c>
      <c r="R134" t="s">
        <v>21</v>
      </c>
      <c r="S134" t="s">
        <v>36</v>
      </c>
      <c r="T134" t="s">
        <v>192</v>
      </c>
      <c r="U134">
        <v>0</v>
      </c>
      <c r="V134">
        <v>3.4449497037343257E-3</v>
      </c>
      <c r="W134">
        <f t="shared" si="5"/>
        <v>1.7224748518671628E-3</v>
      </c>
      <c r="Y134">
        <v>0</v>
      </c>
      <c r="Z134">
        <v>0</v>
      </c>
      <c r="AA134">
        <v>0</v>
      </c>
      <c r="AB134">
        <f t="shared" si="6"/>
        <v>0</v>
      </c>
    </row>
    <row r="135" spans="1:28" x14ac:dyDescent="0.25">
      <c r="A135" t="s">
        <v>20</v>
      </c>
      <c r="B135" t="s">
        <v>21</v>
      </c>
      <c r="C135" t="s">
        <v>33</v>
      </c>
      <c r="D135" t="s">
        <v>193</v>
      </c>
      <c r="E135">
        <v>0</v>
      </c>
      <c r="F135">
        <v>1.0334849111202976E-2</v>
      </c>
      <c r="G135">
        <v>4.7830870043526087E-3</v>
      </c>
      <c r="H135">
        <v>0</v>
      </c>
      <c r="I135">
        <v>0</v>
      </c>
      <c r="Q135" t="s">
        <v>20</v>
      </c>
      <c r="R135" t="s">
        <v>21</v>
      </c>
      <c r="S135" t="s">
        <v>33</v>
      </c>
      <c r="T135" t="s">
        <v>193</v>
      </c>
      <c r="U135">
        <v>0</v>
      </c>
      <c r="V135">
        <v>1.0334849111202976E-2</v>
      </c>
      <c r="W135">
        <f t="shared" si="5"/>
        <v>5.1674245556014879E-3</v>
      </c>
      <c r="Y135">
        <v>4.7830870043526087E-3</v>
      </c>
      <c r="Z135">
        <v>0</v>
      </c>
      <c r="AA135">
        <v>0</v>
      </c>
      <c r="AB135">
        <f t="shared" si="6"/>
        <v>1.594362334784203E-3</v>
      </c>
    </row>
    <row r="136" spans="1:28" x14ac:dyDescent="0.25">
      <c r="A136" t="s">
        <v>9</v>
      </c>
      <c r="B136" t="s">
        <v>10</v>
      </c>
      <c r="C136" t="s">
        <v>154</v>
      </c>
      <c r="D136" t="s">
        <v>194</v>
      </c>
      <c r="E136">
        <v>0</v>
      </c>
      <c r="F136">
        <v>3.4449497037343257E-3</v>
      </c>
      <c r="G136">
        <v>1.4349261013057828E-2</v>
      </c>
      <c r="H136">
        <v>0</v>
      </c>
      <c r="I136">
        <v>1.2710921859607869E-2</v>
      </c>
      <c r="Q136" t="s">
        <v>9</v>
      </c>
      <c r="R136" t="s">
        <v>10</v>
      </c>
      <c r="S136" t="s">
        <v>154</v>
      </c>
      <c r="T136" t="s">
        <v>194</v>
      </c>
      <c r="U136">
        <v>0</v>
      </c>
      <c r="V136">
        <v>3.4449497037343257E-3</v>
      </c>
      <c r="W136">
        <f t="shared" si="5"/>
        <v>1.7224748518671628E-3</v>
      </c>
      <c r="Y136">
        <v>1.4349261013057828E-2</v>
      </c>
      <c r="Z136">
        <v>0</v>
      </c>
      <c r="AA136">
        <v>1.2710921859607869E-2</v>
      </c>
      <c r="AB136">
        <f t="shared" si="6"/>
        <v>9.0200609575552329E-3</v>
      </c>
    </row>
    <row r="137" spans="1:28" x14ac:dyDescent="0.25">
      <c r="A137" t="s">
        <v>111</v>
      </c>
      <c r="B137" t="s">
        <v>112</v>
      </c>
      <c r="C137" t="s">
        <v>113</v>
      </c>
      <c r="D137" t="s">
        <v>195</v>
      </c>
      <c r="E137">
        <v>1.3649082099228828E-2</v>
      </c>
      <c r="F137">
        <v>0</v>
      </c>
      <c r="G137">
        <v>0</v>
      </c>
      <c r="H137">
        <v>6.0006000600060012E-2</v>
      </c>
      <c r="I137">
        <v>9.5331913947059015E-3</v>
      </c>
      <c r="Q137" t="s">
        <v>111</v>
      </c>
      <c r="R137" t="s">
        <v>112</v>
      </c>
      <c r="S137" t="s">
        <v>113</v>
      </c>
      <c r="T137" t="s">
        <v>195</v>
      </c>
      <c r="U137">
        <v>1.3649082099228828E-2</v>
      </c>
      <c r="V137">
        <v>0</v>
      </c>
      <c r="W137">
        <f t="shared" si="5"/>
        <v>6.8245410496144141E-3</v>
      </c>
      <c r="Y137">
        <v>0</v>
      </c>
      <c r="Z137">
        <v>6.0006000600060012E-2</v>
      </c>
      <c r="AA137">
        <v>9.5331913947059015E-3</v>
      </c>
      <c r="AB137">
        <f t="shared" si="6"/>
        <v>2.3179730664921971E-2</v>
      </c>
    </row>
    <row r="138" spans="1:28" x14ac:dyDescent="0.25">
      <c r="A138" t="s">
        <v>20</v>
      </c>
      <c r="B138" t="s">
        <v>21</v>
      </c>
      <c r="C138" t="s">
        <v>36</v>
      </c>
      <c r="D138" t="s">
        <v>196</v>
      </c>
      <c r="E138">
        <v>0</v>
      </c>
      <c r="F138">
        <v>0</v>
      </c>
      <c r="G138">
        <v>0</v>
      </c>
      <c r="H138">
        <v>0</v>
      </c>
      <c r="I138">
        <v>0</v>
      </c>
      <c r="Q138" t="s">
        <v>20</v>
      </c>
      <c r="R138" t="s">
        <v>21</v>
      </c>
      <c r="S138" t="s">
        <v>36</v>
      </c>
      <c r="T138" t="s">
        <v>196</v>
      </c>
      <c r="U138">
        <v>0</v>
      </c>
      <c r="V138">
        <v>0</v>
      </c>
      <c r="W138">
        <f t="shared" si="5"/>
        <v>0</v>
      </c>
      <c r="Y138">
        <v>0</v>
      </c>
      <c r="Z138">
        <v>0</v>
      </c>
      <c r="AA138">
        <v>0</v>
      </c>
      <c r="AB138">
        <f t="shared" si="6"/>
        <v>0</v>
      </c>
    </row>
    <row r="139" spans="1:28" x14ac:dyDescent="0.25">
      <c r="A139" t="s">
        <v>20</v>
      </c>
      <c r="B139" t="s">
        <v>21</v>
      </c>
      <c r="C139" t="s">
        <v>51</v>
      </c>
      <c r="D139" t="s">
        <v>197</v>
      </c>
      <c r="E139">
        <v>1.3649082099228828E-2</v>
      </c>
      <c r="F139">
        <v>0</v>
      </c>
      <c r="G139">
        <v>0</v>
      </c>
      <c r="H139">
        <v>0</v>
      </c>
      <c r="I139">
        <v>3.1777304649019673E-3</v>
      </c>
      <c r="Q139" t="s">
        <v>20</v>
      </c>
      <c r="R139" t="s">
        <v>21</v>
      </c>
      <c r="S139" t="s">
        <v>51</v>
      </c>
      <c r="T139" t="s">
        <v>197</v>
      </c>
      <c r="U139">
        <v>1.3649082099228828E-2</v>
      </c>
      <c r="V139">
        <v>0</v>
      </c>
      <c r="W139">
        <f t="shared" si="5"/>
        <v>6.8245410496144141E-3</v>
      </c>
      <c r="Y139">
        <v>0</v>
      </c>
      <c r="Z139">
        <v>0</v>
      </c>
      <c r="AA139">
        <v>3.1777304649019673E-3</v>
      </c>
      <c r="AB139">
        <f t="shared" si="6"/>
        <v>1.0592434883006558E-3</v>
      </c>
    </row>
    <row r="140" spans="1:28" x14ac:dyDescent="0.25">
      <c r="A140" t="s">
        <v>20</v>
      </c>
      <c r="B140" t="s">
        <v>21</v>
      </c>
      <c r="C140" t="s">
        <v>22</v>
      </c>
      <c r="D140" t="s">
        <v>198</v>
      </c>
      <c r="E140">
        <v>0</v>
      </c>
      <c r="F140">
        <v>0</v>
      </c>
      <c r="G140">
        <v>0</v>
      </c>
      <c r="H140">
        <v>0</v>
      </c>
      <c r="I140">
        <v>0</v>
      </c>
      <c r="Q140" t="s">
        <v>20</v>
      </c>
      <c r="R140" t="s">
        <v>21</v>
      </c>
      <c r="S140" t="s">
        <v>22</v>
      </c>
      <c r="T140" t="s">
        <v>198</v>
      </c>
      <c r="U140">
        <v>0</v>
      </c>
      <c r="V140">
        <v>0</v>
      </c>
      <c r="W140">
        <f t="shared" si="5"/>
        <v>0</v>
      </c>
      <c r="Y140">
        <v>0</v>
      </c>
      <c r="Z140">
        <v>0</v>
      </c>
      <c r="AA140">
        <v>0</v>
      </c>
      <c r="AB140">
        <f t="shared" si="6"/>
        <v>0</v>
      </c>
    </row>
    <row r="141" spans="1:28" x14ac:dyDescent="0.25">
      <c r="A141" t="s">
        <v>20</v>
      </c>
      <c r="B141" t="s">
        <v>21</v>
      </c>
      <c r="C141" t="s">
        <v>33</v>
      </c>
      <c r="D141" t="s">
        <v>199</v>
      </c>
      <c r="E141">
        <v>0</v>
      </c>
      <c r="F141">
        <v>0</v>
      </c>
      <c r="G141">
        <v>0</v>
      </c>
      <c r="H141">
        <v>0</v>
      </c>
      <c r="I141">
        <v>0</v>
      </c>
      <c r="Q141" t="s">
        <v>20</v>
      </c>
      <c r="R141" t="s">
        <v>21</v>
      </c>
      <c r="S141" t="s">
        <v>33</v>
      </c>
      <c r="T141" t="s">
        <v>199</v>
      </c>
      <c r="U141">
        <v>0</v>
      </c>
      <c r="V141">
        <v>0</v>
      </c>
      <c r="W141">
        <f t="shared" si="5"/>
        <v>0</v>
      </c>
      <c r="Y141">
        <v>0</v>
      </c>
      <c r="Z141">
        <v>0</v>
      </c>
      <c r="AA141">
        <v>0</v>
      </c>
      <c r="AB141">
        <f t="shared" si="6"/>
        <v>0</v>
      </c>
    </row>
    <row r="142" spans="1:28" x14ac:dyDescent="0.25">
      <c r="A142" t="s">
        <v>9</v>
      </c>
      <c r="B142" t="s">
        <v>10</v>
      </c>
      <c r="C142" t="s">
        <v>18</v>
      </c>
      <c r="D142" t="s">
        <v>200</v>
      </c>
      <c r="E142">
        <v>0</v>
      </c>
      <c r="F142">
        <v>1.3779798814937303E-2</v>
      </c>
      <c r="G142">
        <v>4.7830870043526087E-3</v>
      </c>
      <c r="H142">
        <v>0</v>
      </c>
      <c r="I142">
        <v>0</v>
      </c>
      <c r="Q142" t="s">
        <v>9</v>
      </c>
      <c r="R142" t="s">
        <v>10</v>
      </c>
      <c r="S142" t="s">
        <v>18</v>
      </c>
      <c r="T142" t="s">
        <v>200</v>
      </c>
      <c r="U142">
        <v>0</v>
      </c>
      <c r="V142">
        <v>1.3779798814937303E-2</v>
      </c>
      <c r="W142">
        <f t="shared" si="5"/>
        <v>6.8898994074686514E-3</v>
      </c>
      <c r="Y142">
        <v>4.7830870043526087E-3</v>
      </c>
      <c r="Z142">
        <v>0</v>
      </c>
      <c r="AA142">
        <v>0</v>
      </c>
      <c r="AB142">
        <f t="shared" si="6"/>
        <v>1.594362334784203E-3</v>
      </c>
    </row>
    <row r="143" spans="1:28" x14ac:dyDescent="0.25">
      <c r="A143" t="s">
        <v>9</v>
      </c>
      <c r="B143" t="s">
        <v>10</v>
      </c>
      <c r="C143" t="s">
        <v>16</v>
      </c>
      <c r="D143" t="s">
        <v>201</v>
      </c>
      <c r="E143">
        <v>0</v>
      </c>
      <c r="F143">
        <v>0</v>
      </c>
      <c r="G143">
        <v>0</v>
      </c>
      <c r="H143">
        <v>0</v>
      </c>
      <c r="I143">
        <v>0</v>
      </c>
      <c r="Q143" t="s">
        <v>9</v>
      </c>
      <c r="R143" t="s">
        <v>10</v>
      </c>
      <c r="S143" t="s">
        <v>16</v>
      </c>
      <c r="T143" t="s">
        <v>201</v>
      </c>
      <c r="U143">
        <v>0</v>
      </c>
      <c r="V143">
        <v>0</v>
      </c>
      <c r="W143">
        <f t="shared" si="5"/>
        <v>0</v>
      </c>
      <c r="Y143">
        <v>0</v>
      </c>
      <c r="Z143">
        <v>0</v>
      </c>
      <c r="AA143">
        <v>0</v>
      </c>
      <c r="AB143">
        <f t="shared" si="6"/>
        <v>0</v>
      </c>
    </row>
    <row r="144" spans="1:28" x14ac:dyDescent="0.25">
      <c r="A144" t="s">
        <v>9</v>
      </c>
      <c r="B144" t="s">
        <v>10</v>
      </c>
      <c r="C144" t="s">
        <v>154</v>
      </c>
      <c r="D144" t="s">
        <v>202</v>
      </c>
      <c r="E144">
        <v>0</v>
      </c>
      <c r="F144">
        <v>0</v>
      </c>
      <c r="G144">
        <v>4.7830870043526087E-3</v>
      </c>
      <c r="H144">
        <v>0</v>
      </c>
      <c r="I144">
        <v>3.1777304649019673E-3</v>
      </c>
      <c r="Q144" t="s">
        <v>9</v>
      </c>
      <c r="R144" t="s">
        <v>10</v>
      </c>
      <c r="S144" t="s">
        <v>154</v>
      </c>
      <c r="T144" t="s">
        <v>202</v>
      </c>
      <c r="U144">
        <v>0</v>
      </c>
      <c r="V144">
        <v>0</v>
      </c>
      <c r="W144">
        <f t="shared" si="5"/>
        <v>0</v>
      </c>
      <c r="Y144">
        <v>4.7830870043526087E-3</v>
      </c>
      <c r="Z144">
        <v>0</v>
      </c>
      <c r="AA144">
        <v>3.1777304649019673E-3</v>
      </c>
      <c r="AB144">
        <f t="shared" si="6"/>
        <v>2.6536058230848588E-3</v>
      </c>
    </row>
    <row r="145" spans="1:28" x14ac:dyDescent="0.25">
      <c r="A145" t="s">
        <v>111</v>
      </c>
      <c r="B145" t="s">
        <v>112</v>
      </c>
      <c r="C145" t="s">
        <v>113</v>
      </c>
      <c r="D145" t="s">
        <v>203</v>
      </c>
      <c r="E145">
        <v>1.3649082099228828E-2</v>
      </c>
      <c r="F145">
        <v>0</v>
      </c>
      <c r="G145">
        <v>0</v>
      </c>
      <c r="H145">
        <v>9.0009000900090008E-2</v>
      </c>
      <c r="I145">
        <v>3.1777304649019673E-3</v>
      </c>
      <c r="Q145" t="s">
        <v>111</v>
      </c>
      <c r="R145" t="s">
        <v>112</v>
      </c>
      <c r="S145" t="s">
        <v>113</v>
      </c>
      <c r="T145" t="s">
        <v>203</v>
      </c>
      <c r="U145">
        <v>1.3649082099228828E-2</v>
      </c>
      <c r="V145">
        <v>0</v>
      </c>
      <c r="W145">
        <f t="shared" si="5"/>
        <v>6.8245410496144141E-3</v>
      </c>
      <c r="Y145">
        <v>0</v>
      </c>
      <c r="Z145">
        <v>9.0009000900090008E-2</v>
      </c>
      <c r="AA145">
        <v>3.1777304649019673E-3</v>
      </c>
      <c r="AB145">
        <f t="shared" si="6"/>
        <v>3.1062243788330657E-2</v>
      </c>
    </row>
    <row r="146" spans="1:28" x14ac:dyDescent="0.25">
      <c r="A146" t="s">
        <v>20</v>
      </c>
      <c r="B146" t="s">
        <v>21</v>
      </c>
      <c r="C146" t="s">
        <v>51</v>
      </c>
      <c r="D146" t="s">
        <v>204</v>
      </c>
      <c r="E146">
        <v>0</v>
      </c>
      <c r="F146">
        <v>0</v>
      </c>
      <c r="G146">
        <v>0</v>
      </c>
      <c r="H146">
        <v>0</v>
      </c>
      <c r="I146">
        <v>0</v>
      </c>
      <c r="Q146" t="s">
        <v>20</v>
      </c>
      <c r="R146" t="s">
        <v>21</v>
      </c>
      <c r="S146" t="s">
        <v>51</v>
      </c>
      <c r="T146" t="s">
        <v>204</v>
      </c>
      <c r="U146">
        <v>0</v>
      </c>
      <c r="V146">
        <v>0</v>
      </c>
      <c r="W146">
        <f t="shared" si="5"/>
        <v>0</v>
      </c>
      <c r="Y146">
        <v>0</v>
      </c>
      <c r="Z146">
        <v>0</v>
      </c>
      <c r="AA146">
        <v>0</v>
      </c>
      <c r="AB146">
        <f t="shared" si="6"/>
        <v>0</v>
      </c>
    </row>
    <row r="147" spans="1:28" x14ac:dyDescent="0.25">
      <c r="A147" t="s">
        <v>20</v>
      </c>
      <c r="B147" t="s">
        <v>21</v>
      </c>
      <c r="C147" t="s">
        <v>90</v>
      </c>
      <c r="D147" t="s">
        <v>205</v>
      </c>
      <c r="E147">
        <v>0</v>
      </c>
      <c r="F147">
        <v>0</v>
      </c>
      <c r="G147">
        <v>0</v>
      </c>
      <c r="H147">
        <v>0</v>
      </c>
      <c r="I147">
        <v>0</v>
      </c>
      <c r="Q147" t="s">
        <v>20</v>
      </c>
      <c r="R147" t="s">
        <v>21</v>
      </c>
      <c r="S147" t="s">
        <v>90</v>
      </c>
      <c r="T147" t="s">
        <v>205</v>
      </c>
      <c r="U147">
        <v>0</v>
      </c>
      <c r="V147">
        <v>0</v>
      </c>
      <c r="W147">
        <f t="shared" si="5"/>
        <v>0</v>
      </c>
      <c r="Y147">
        <v>0</v>
      </c>
      <c r="Z147">
        <v>0</v>
      </c>
      <c r="AA147">
        <v>0</v>
      </c>
      <c r="AB147">
        <f t="shared" si="6"/>
        <v>0</v>
      </c>
    </row>
    <row r="148" spans="1:28" x14ac:dyDescent="0.25">
      <c r="A148" t="s">
        <v>20</v>
      </c>
      <c r="B148" t="s">
        <v>21</v>
      </c>
      <c r="C148" t="s">
        <v>74</v>
      </c>
      <c r="D148" t="s">
        <v>206</v>
      </c>
      <c r="E148">
        <v>0</v>
      </c>
      <c r="F148">
        <v>0</v>
      </c>
      <c r="G148">
        <v>0</v>
      </c>
      <c r="H148">
        <v>0</v>
      </c>
      <c r="I148">
        <v>0</v>
      </c>
      <c r="Q148" t="s">
        <v>20</v>
      </c>
      <c r="R148" t="s">
        <v>21</v>
      </c>
      <c r="S148" t="s">
        <v>74</v>
      </c>
      <c r="T148" t="s">
        <v>206</v>
      </c>
      <c r="U148">
        <v>0</v>
      </c>
      <c r="V148">
        <v>0</v>
      </c>
      <c r="W148">
        <f t="shared" si="5"/>
        <v>0</v>
      </c>
      <c r="Y148">
        <v>0</v>
      </c>
      <c r="Z148">
        <v>0</v>
      </c>
      <c r="AA148">
        <v>0</v>
      </c>
      <c r="AB148">
        <f t="shared" si="6"/>
        <v>0</v>
      </c>
    </row>
    <row r="149" spans="1:28" x14ac:dyDescent="0.25">
      <c r="A149" t="s">
        <v>9</v>
      </c>
      <c r="B149" t="s">
        <v>10</v>
      </c>
      <c r="C149" t="s">
        <v>16</v>
      </c>
      <c r="D149" t="s">
        <v>207</v>
      </c>
      <c r="E149">
        <v>6.8245410496144141E-3</v>
      </c>
      <c r="F149">
        <v>3.4449497037343257E-3</v>
      </c>
      <c r="G149">
        <v>0</v>
      </c>
      <c r="H149">
        <v>0</v>
      </c>
      <c r="I149">
        <v>3.1777304649019673E-3</v>
      </c>
      <c r="Q149" t="s">
        <v>9</v>
      </c>
      <c r="R149" t="s">
        <v>10</v>
      </c>
      <c r="S149" t="s">
        <v>16</v>
      </c>
      <c r="T149" t="s">
        <v>207</v>
      </c>
      <c r="U149">
        <v>6.8245410496144141E-3</v>
      </c>
      <c r="V149">
        <v>3.4449497037343257E-3</v>
      </c>
      <c r="W149">
        <f t="shared" si="5"/>
        <v>5.1347453766743701E-3</v>
      </c>
      <c r="Y149">
        <v>0</v>
      </c>
      <c r="Z149">
        <v>0</v>
      </c>
      <c r="AA149">
        <v>3.1777304649019673E-3</v>
      </c>
      <c r="AB149">
        <f t="shared" si="6"/>
        <v>1.0592434883006558E-3</v>
      </c>
    </row>
    <row r="150" spans="1:28" x14ac:dyDescent="0.25">
      <c r="A150" t="s">
        <v>29</v>
      </c>
      <c r="B150" t="s">
        <v>30</v>
      </c>
      <c r="C150" t="s">
        <v>31</v>
      </c>
      <c r="D150" t="s">
        <v>208</v>
      </c>
      <c r="E150">
        <v>0</v>
      </c>
      <c r="F150">
        <v>0</v>
      </c>
      <c r="G150">
        <v>0</v>
      </c>
      <c r="H150">
        <v>0</v>
      </c>
      <c r="I150">
        <v>0</v>
      </c>
      <c r="Q150" t="s">
        <v>29</v>
      </c>
      <c r="R150" t="s">
        <v>30</v>
      </c>
      <c r="S150" t="s">
        <v>31</v>
      </c>
      <c r="T150" t="s">
        <v>208</v>
      </c>
      <c r="U150">
        <v>0</v>
      </c>
      <c r="V150">
        <v>0</v>
      </c>
      <c r="W150">
        <f t="shared" si="5"/>
        <v>0</v>
      </c>
      <c r="Y150">
        <v>0</v>
      </c>
      <c r="Z150">
        <v>0</v>
      </c>
      <c r="AA150">
        <v>0</v>
      </c>
      <c r="AB150">
        <f t="shared" si="6"/>
        <v>0</v>
      </c>
    </row>
    <row r="151" spans="1:28" x14ac:dyDescent="0.25">
      <c r="A151" t="s">
        <v>20</v>
      </c>
      <c r="B151" t="s">
        <v>21</v>
      </c>
      <c r="C151" t="s">
        <v>74</v>
      </c>
      <c r="D151" t="s">
        <v>209</v>
      </c>
      <c r="E151">
        <v>0</v>
      </c>
      <c r="F151">
        <v>0</v>
      </c>
      <c r="G151">
        <v>0</v>
      </c>
      <c r="H151">
        <v>0</v>
      </c>
      <c r="I151">
        <v>0</v>
      </c>
      <c r="Q151" t="s">
        <v>20</v>
      </c>
      <c r="R151" t="s">
        <v>21</v>
      </c>
      <c r="S151" t="s">
        <v>74</v>
      </c>
      <c r="T151" t="s">
        <v>209</v>
      </c>
      <c r="U151">
        <v>0</v>
      </c>
      <c r="V151">
        <v>0</v>
      </c>
      <c r="W151">
        <f t="shared" si="5"/>
        <v>0</v>
      </c>
      <c r="Y151">
        <v>0</v>
      </c>
      <c r="Z151">
        <v>0</v>
      </c>
      <c r="AA151">
        <v>0</v>
      </c>
      <c r="AB151">
        <f t="shared" si="6"/>
        <v>0</v>
      </c>
    </row>
    <row r="152" spans="1:28" x14ac:dyDescent="0.25">
      <c r="A152" t="s">
        <v>20</v>
      </c>
      <c r="B152" t="s">
        <v>21</v>
      </c>
      <c r="C152" t="s">
        <v>210</v>
      </c>
      <c r="D152" t="s">
        <v>211</v>
      </c>
      <c r="E152">
        <v>6.8245410496144141E-3</v>
      </c>
      <c r="F152">
        <v>1.0334849111202976E-2</v>
      </c>
      <c r="G152">
        <v>0</v>
      </c>
      <c r="H152">
        <v>0</v>
      </c>
      <c r="I152">
        <v>0</v>
      </c>
      <c r="Q152" t="s">
        <v>20</v>
      </c>
      <c r="R152" t="s">
        <v>21</v>
      </c>
      <c r="S152" t="s">
        <v>210</v>
      </c>
      <c r="T152" t="s">
        <v>211</v>
      </c>
      <c r="U152">
        <v>6.8245410496144141E-3</v>
      </c>
      <c r="V152">
        <v>1.0334849111202976E-2</v>
      </c>
      <c r="W152">
        <f t="shared" si="5"/>
        <v>8.5796950804086954E-3</v>
      </c>
      <c r="Y152">
        <v>0</v>
      </c>
      <c r="Z152">
        <v>0</v>
      </c>
      <c r="AA152">
        <v>0</v>
      </c>
      <c r="AB152">
        <f t="shared" si="6"/>
        <v>0</v>
      </c>
    </row>
    <row r="153" spans="1:28" x14ac:dyDescent="0.25">
      <c r="A153" t="s">
        <v>20</v>
      </c>
      <c r="B153" t="s">
        <v>21</v>
      </c>
      <c r="C153" t="s">
        <v>74</v>
      </c>
      <c r="D153" t="s">
        <v>212</v>
      </c>
      <c r="E153">
        <v>0</v>
      </c>
      <c r="F153">
        <v>6.8898994074686514E-3</v>
      </c>
      <c r="G153">
        <v>0</v>
      </c>
      <c r="H153">
        <v>0</v>
      </c>
      <c r="I153">
        <v>0</v>
      </c>
      <c r="Q153" t="s">
        <v>20</v>
      </c>
      <c r="R153" t="s">
        <v>21</v>
      </c>
      <c r="S153" t="s">
        <v>74</v>
      </c>
      <c r="T153" t="s">
        <v>212</v>
      </c>
      <c r="U153">
        <v>0</v>
      </c>
      <c r="V153">
        <v>6.8898994074686514E-3</v>
      </c>
      <c r="W153">
        <f t="shared" si="5"/>
        <v>3.4449497037343257E-3</v>
      </c>
      <c r="Y153">
        <v>0</v>
      </c>
      <c r="Z153">
        <v>0</v>
      </c>
      <c r="AA153">
        <v>0</v>
      </c>
      <c r="AB153">
        <f t="shared" si="6"/>
        <v>0</v>
      </c>
    </row>
    <row r="154" spans="1:28" x14ac:dyDescent="0.25">
      <c r="A154" t="s">
        <v>20</v>
      </c>
      <c r="B154" t="s">
        <v>21</v>
      </c>
      <c r="C154" t="s">
        <v>36</v>
      </c>
      <c r="D154" t="s">
        <v>213</v>
      </c>
      <c r="E154">
        <v>0</v>
      </c>
      <c r="F154">
        <v>0</v>
      </c>
      <c r="G154">
        <v>0</v>
      </c>
      <c r="H154">
        <v>0</v>
      </c>
      <c r="I154">
        <v>0</v>
      </c>
      <c r="Q154" t="s">
        <v>20</v>
      </c>
      <c r="R154" t="s">
        <v>21</v>
      </c>
      <c r="S154" t="s">
        <v>36</v>
      </c>
      <c r="T154" t="s">
        <v>213</v>
      </c>
      <c r="U154">
        <v>0</v>
      </c>
      <c r="V154">
        <v>0</v>
      </c>
      <c r="W154">
        <f t="shared" si="5"/>
        <v>0</v>
      </c>
      <c r="Y154">
        <v>0</v>
      </c>
      <c r="Z154">
        <v>0</v>
      </c>
      <c r="AA154">
        <v>0</v>
      </c>
      <c r="AB154">
        <f t="shared" si="6"/>
        <v>0</v>
      </c>
    </row>
    <row r="155" spans="1:28" x14ac:dyDescent="0.25">
      <c r="A155" t="s">
        <v>9</v>
      </c>
      <c r="B155" t="s">
        <v>10</v>
      </c>
      <c r="C155" t="s">
        <v>14</v>
      </c>
      <c r="D155" t="s">
        <v>214</v>
      </c>
      <c r="E155">
        <v>6.8245410496144141E-3</v>
      </c>
      <c r="F155">
        <v>3.4449497037343257E-3</v>
      </c>
      <c r="G155">
        <v>0</v>
      </c>
      <c r="H155">
        <v>0</v>
      </c>
      <c r="I155">
        <v>0</v>
      </c>
      <c r="Q155" t="s">
        <v>9</v>
      </c>
      <c r="R155" t="s">
        <v>10</v>
      </c>
      <c r="S155" t="s">
        <v>14</v>
      </c>
      <c r="T155" t="s">
        <v>214</v>
      </c>
      <c r="U155">
        <v>6.8245410496144141E-3</v>
      </c>
      <c r="V155">
        <v>3.4449497037343257E-3</v>
      </c>
      <c r="W155">
        <f t="shared" si="5"/>
        <v>5.1347453766743701E-3</v>
      </c>
      <c r="Y155">
        <v>0</v>
      </c>
      <c r="Z155">
        <v>0</v>
      </c>
      <c r="AA155">
        <v>0</v>
      </c>
      <c r="AB155">
        <f t="shared" si="6"/>
        <v>0</v>
      </c>
    </row>
    <row r="156" spans="1:28" x14ac:dyDescent="0.25">
      <c r="A156" t="s">
        <v>20</v>
      </c>
      <c r="B156" t="s">
        <v>21</v>
      </c>
      <c r="C156" t="s">
        <v>33</v>
      </c>
      <c r="D156" t="s">
        <v>215</v>
      </c>
      <c r="E156">
        <v>0</v>
      </c>
      <c r="F156">
        <v>0</v>
      </c>
      <c r="G156">
        <v>0</v>
      </c>
      <c r="H156">
        <v>0</v>
      </c>
      <c r="I156">
        <v>0</v>
      </c>
      <c r="Q156" t="s">
        <v>20</v>
      </c>
      <c r="R156" t="s">
        <v>21</v>
      </c>
      <c r="S156" t="s">
        <v>33</v>
      </c>
      <c r="T156" t="s">
        <v>215</v>
      </c>
      <c r="U156">
        <v>0</v>
      </c>
      <c r="V156">
        <v>0</v>
      </c>
      <c r="W156">
        <f t="shared" si="5"/>
        <v>0</v>
      </c>
      <c r="Y156">
        <v>0</v>
      </c>
      <c r="Z156">
        <v>0</v>
      </c>
      <c r="AA156">
        <v>0</v>
      </c>
      <c r="AB156">
        <f t="shared" si="6"/>
        <v>0</v>
      </c>
    </row>
    <row r="157" spans="1:28" x14ac:dyDescent="0.25">
      <c r="A157" t="s">
        <v>20</v>
      </c>
      <c r="B157" t="s">
        <v>21</v>
      </c>
      <c r="C157" t="s">
        <v>51</v>
      </c>
      <c r="D157" t="s">
        <v>216</v>
      </c>
      <c r="E157">
        <v>0</v>
      </c>
      <c r="F157">
        <v>0</v>
      </c>
      <c r="G157">
        <v>0</v>
      </c>
      <c r="H157">
        <v>0</v>
      </c>
      <c r="I157">
        <v>0</v>
      </c>
      <c r="Q157" t="s">
        <v>20</v>
      </c>
      <c r="R157" t="s">
        <v>21</v>
      </c>
      <c r="S157" t="s">
        <v>51</v>
      </c>
      <c r="T157" t="s">
        <v>216</v>
      </c>
      <c r="U157">
        <v>0</v>
      </c>
      <c r="V157">
        <v>0</v>
      </c>
      <c r="W157">
        <f t="shared" si="5"/>
        <v>0</v>
      </c>
      <c r="Y157">
        <v>0</v>
      </c>
      <c r="Z157">
        <v>0</v>
      </c>
      <c r="AA157">
        <v>0</v>
      </c>
      <c r="AB157">
        <f t="shared" si="6"/>
        <v>0</v>
      </c>
    </row>
    <row r="158" spans="1:28" x14ac:dyDescent="0.25">
      <c r="A158" t="s">
        <v>9</v>
      </c>
      <c r="B158" t="s">
        <v>10</v>
      </c>
      <c r="C158" t="s">
        <v>16</v>
      </c>
      <c r="D158" t="s">
        <v>217</v>
      </c>
      <c r="E158">
        <v>0</v>
      </c>
      <c r="F158">
        <v>0</v>
      </c>
      <c r="G158">
        <v>4.7830870043526087E-3</v>
      </c>
      <c r="H158">
        <v>0</v>
      </c>
      <c r="I158">
        <v>3.1777304649019673E-3</v>
      </c>
      <c r="Q158" t="s">
        <v>9</v>
      </c>
      <c r="R158" t="s">
        <v>10</v>
      </c>
      <c r="S158" t="s">
        <v>16</v>
      </c>
      <c r="T158" t="s">
        <v>217</v>
      </c>
      <c r="U158">
        <v>0</v>
      </c>
      <c r="V158">
        <v>0</v>
      </c>
      <c r="W158">
        <f t="shared" si="5"/>
        <v>0</v>
      </c>
      <c r="Y158">
        <v>4.7830870043526087E-3</v>
      </c>
      <c r="Z158">
        <v>0</v>
      </c>
      <c r="AA158">
        <v>3.1777304649019673E-3</v>
      </c>
      <c r="AB158">
        <f t="shared" si="6"/>
        <v>2.6536058230848588E-3</v>
      </c>
    </row>
    <row r="159" spans="1:28" x14ac:dyDescent="0.25">
      <c r="A159" t="s">
        <v>20</v>
      </c>
      <c r="B159" t="s">
        <v>21</v>
      </c>
      <c r="C159" t="s">
        <v>36</v>
      </c>
      <c r="D159" t="s">
        <v>218</v>
      </c>
      <c r="E159">
        <v>0</v>
      </c>
      <c r="F159">
        <v>0</v>
      </c>
      <c r="G159">
        <v>0</v>
      </c>
      <c r="H159">
        <v>0</v>
      </c>
      <c r="I159">
        <v>0</v>
      </c>
      <c r="Q159" t="s">
        <v>20</v>
      </c>
      <c r="R159" t="s">
        <v>21</v>
      </c>
      <c r="S159" t="s">
        <v>36</v>
      </c>
      <c r="T159" t="s">
        <v>218</v>
      </c>
      <c r="U159">
        <v>0</v>
      </c>
      <c r="V159">
        <v>0</v>
      </c>
      <c r="W159">
        <f t="shared" si="5"/>
        <v>0</v>
      </c>
      <c r="Y159">
        <v>0</v>
      </c>
      <c r="Z159">
        <v>0</v>
      </c>
      <c r="AA159">
        <v>0</v>
      </c>
      <c r="AB159">
        <f t="shared" si="6"/>
        <v>0</v>
      </c>
    </row>
    <row r="160" spans="1:28" x14ac:dyDescent="0.25">
      <c r="A160" t="s">
        <v>20</v>
      </c>
      <c r="B160" t="s">
        <v>21</v>
      </c>
      <c r="C160" t="s">
        <v>51</v>
      </c>
      <c r="D160" t="s">
        <v>219</v>
      </c>
      <c r="E160">
        <v>6.8245410496144141E-3</v>
      </c>
      <c r="F160">
        <v>0</v>
      </c>
      <c r="G160">
        <v>0</v>
      </c>
      <c r="H160">
        <v>0</v>
      </c>
      <c r="I160">
        <v>0</v>
      </c>
      <c r="Q160" t="s">
        <v>20</v>
      </c>
      <c r="R160" t="s">
        <v>21</v>
      </c>
      <c r="S160" t="s">
        <v>51</v>
      </c>
      <c r="T160" t="s">
        <v>219</v>
      </c>
      <c r="U160">
        <v>6.8245410496144141E-3</v>
      </c>
      <c r="V160">
        <v>0</v>
      </c>
      <c r="W160">
        <f t="shared" si="5"/>
        <v>3.412270524807207E-3</v>
      </c>
      <c r="Y160">
        <v>0</v>
      </c>
      <c r="Z160">
        <v>0</v>
      </c>
      <c r="AA160">
        <v>0</v>
      </c>
      <c r="AB160">
        <f t="shared" si="6"/>
        <v>0</v>
      </c>
    </row>
    <row r="161" spans="1:28" x14ac:dyDescent="0.25">
      <c r="A161" t="s">
        <v>20</v>
      </c>
      <c r="B161" t="s">
        <v>21</v>
      </c>
      <c r="C161" t="s">
        <v>47</v>
      </c>
      <c r="D161" t="s">
        <v>220</v>
      </c>
      <c r="E161">
        <v>6.8245410496144141E-3</v>
      </c>
      <c r="F161">
        <v>0</v>
      </c>
      <c r="G161">
        <v>0</v>
      </c>
      <c r="H161">
        <v>0</v>
      </c>
      <c r="I161">
        <v>1.9066382789411803E-2</v>
      </c>
      <c r="Q161" t="s">
        <v>20</v>
      </c>
      <c r="R161" t="s">
        <v>21</v>
      </c>
      <c r="S161" t="s">
        <v>47</v>
      </c>
      <c r="T161" t="s">
        <v>220</v>
      </c>
      <c r="U161">
        <v>6.8245410496144141E-3</v>
      </c>
      <c r="V161">
        <v>0</v>
      </c>
      <c r="W161">
        <f t="shared" si="5"/>
        <v>3.412270524807207E-3</v>
      </c>
      <c r="Y161">
        <v>0</v>
      </c>
      <c r="Z161">
        <v>0</v>
      </c>
      <c r="AA161">
        <v>1.9066382789411803E-2</v>
      </c>
      <c r="AB161">
        <f t="shared" si="6"/>
        <v>6.3554609298039346E-3</v>
      </c>
    </row>
    <row r="162" spans="1:28" x14ac:dyDescent="0.25">
      <c r="A162" t="s">
        <v>20</v>
      </c>
      <c r="B162" t="s">
        <v>21</v>
      </c>
      <c r="C162" t="s">
        <v>36</v>
      </c>
      <c r="D162" t="s">
        <v>221</v>
      </c>
      <c r="E162">
        <v>0</v>
      </c>
      <c r="F162">
        <v>1.0334849111202976E-2</v>
      </c>
      <c r="G162">
        <v>0</v>
      </c>
      <c r="H162">
        <v>0</v>
      </c>
      <c r="I162">
        <v>3.1777304649019673E-3</v>
      </c>
      <c r="Q162" t="s">
        <v>20</v>
      </c>
      <c r="R162" t="s">
        <v>21</v>
      </c>
      <c r="S162" t="s">
        <v>36</v>
      </c>
      <c r="T162" t="s">
        <v>221</v>
      </c>
      <c r="U162">
        <v>0</v>
      </c>
      <c r="V162">
        <v>1.0334849111202976E-2</v>
      </c>
      <c r="W162">
        <f t="shared" si="5"/>
        <v>5.1674245556014879E-3</v>
      </c>
      <c r="Y162">
        <v>0</v>
      </c>
      <c r="Z162">
        <v>0</v>
      </c>
      <c r="AA162">
        <v>3.1777304649019673E-3</v>
      </c>
      <c r="AB162">
        <f t="shared" si="6"/>
        <v>1.0592434883006558E-3</v>
      </c>
    </row>
    <row r="163" spans="1:28" x14ac:dyDescent="0.25">
      <c r="A163" t="s">
        <v>20</v>
      </c>
      <c r="B163" t="s">
        <v>21</v>
      </c>
      <c r="C163" t="s">
        <v>22</v>
      </c>
      <c r="D163" t="s">
        <v>222</v>
      </c>
      <c r="E163">
        <v>6.8245410496144141E-3</v>
      </c>
      <c r="F163">
        <v>6.8898994074686514E-3</v>
      </c>
      <c r="G163">
        <v>0</v>
      </c>
      <c r="H163">
        <v>3.0003000300030006E-2</v>
      </c>
      <c r="I163">
        <v>0</v>
      </c>
      <c r="Q163" t="s">
        <v>20</v>
      </c>
      <c r="R163" t="s">
        <v>21</v>
      </c>
      <c r="S163" t="s">
        <v>22</v>
      </c>
      <c r="T163" t="s">
        <v>222</v>
      </c>
      <c r="U163">
        <v>6.8245410496144141E-3</v>
      </c>
      <c r="V163">
        <v>6.8898994074686514E-3</v>
      </c>
      <c r="W163">
        <f t="shared" si="5"/>
        <v>6.8572202285415327E-3</v>
      </c>
      <c r="Y163">
        <v>0</v>
      </c>
      <c r="Z163">
        <v>3.0003000300030006E-2</v>
      </c>
      <c r="AA163">
        <v>0</v>
      </c>
      <c r="AB163">
        <f t="shared" si="6"/>
        <v>1.0001000100010001E-2</v>
      </c>
    </row>
    <row r="164" spans="1:28" x14ac:dyDescent="0.25">
      <c r="A164" t="s">
        <v>20</v>
      </c>
      <c r="B164" t="s">
        <v>21</v>
      </c>
      <c r="C164" t="s">
        <v>40</v>
      </c>
      <c r="D164" t="s">
        <v>223</v>
      </c>
      <c r="E164">
        <v>0</v>
      </c>
      <c r="F164">
        <v>0</v>
      </c>
      <c r="G164">
        <v>4.7830870043526087E-3</v>
      </c>
      <c r="H164">
        <v>0</v>
      </c>
      <c r="I164">
        <v>6.3554609298039346E-3</v>
      </c>
      <c r="Q164" t="s">
        <v>20</v>
      </c>
      <c r="R164" t="s">
        <v>21</v>
      </c>
      <c r="S164" t="s">
        <v>40</v>
      </c>
      <c r="T164" t="s">
        <v>223</v>
      </c>
      <c r="U164">
        <v>0</v>
      </c>
      <c r="V164">
        <v>0</v>
      </c>
      <c r="W164">
        <f t="shared" si="5"/>
        <v>0</v>
      </c>
      <c r="Y164">
        <v>4.7830870043526087E-3</v>
      </c>
      <c r="Z164">
        <v>0</v>
      </c>
      <c r="AA164">
        <v>6.3554609298039346E-3</v>
      </c>
      <c r="AB164">
        <f t="shared" si="6"/>
        <v>3.712849311385514E-3</v>
      </c>
    </row>
    <row r="165" spans="1:28" x14ac:dyDescent="0.25">
      <c r="A165" t="s">
        <v>29</v>
      </c>
      <c r="B165" t="s">
        <v>30</v>
      </c>
      <c r="C165" t="s">
        <v>31</v>
      </c>
      <c r="D165" t="s">
        <v>224</v>
      </c>
      <c r="E165">
        <v>6.8245410496144141E-3</v>
      </c>
      <c r="F165">
        <v>2.4114647926140279E-2</v>
      </c>
      <c r="G165">
        <v>0</v>
      </c>
      <c r="H165">
        <v>0</v>
      </c>
      <c r="I165">
        <v>3.1777304649019673E-3</v>
      </c>
      <c r="Q165" t="s">
        <v>29</v>
      </c>
      <c r="R165" t="s">
        <v>30</v>
      </c>
      <c r="S165" t="s">
        <v>31</v>
      </c>
      <c r="T165" t="s">
        <v>224</v>
      </c>
      <c r="U165">
        <v>6.8245410496144141E-3</v>
      </c>
      <c r="V165">
        <v>2.4114647926140279E-2</v>
      </c>
      <c r="W165">
        <f t="shared" si="5"/>
        <v>1.5469594487877346E-2</v>
      </c>
      <c r="Y165">
        <v>0</v>
      </c>
      <c r="Z165">
        <v>0</v>
      </c>
      <c r="AA165">
        <v>3.1777304649019673E-3</v>
      </c>
      <c r="AB165">
        <f t="shared" si="6"/>
        <v>1.0592434883006558E-3</v>
      </c>
    </row>
    <row r="166" spans="1:28" x14ac:dyDescent="0.25">
      <c r="A166" t="s">
        <v>20</v>
      </c>
      <c r="B166" t="s">
        <v>21</v>
      </c>
      <c r="C166" t="s">
        <v>74</v>
      </c>
      <c r="D166" t="s">
        <v>225</v>
      </c>
      <c r="E166">
        <v>0</v>
      </c>
      <c r="F166">
        <v>0</v>
      </c>
      <c r="G166">
        <v>0</v>
      </c>
      <c r="H166">
        <v>0</v>
      </c>
      <c r="I166">
        <v>1.2710921859607869E-2</v>
      </c>
      <c r="Q166" t="s">
        <v>20</v>
      </c>
      <c r="R166" t="s">
        <v>21</v>
      </c>
      <c r="S166" t="s">
        <v>74</v>
      </c>
      <c r="T166" t="s">
        <v>225</v>
      </c>
      <c r="U166">
        <v>0</v>
      </c>
      <c r="V166">
        <v>0</v>
      </c>
      <c r="W166">
        <f t="shared" si="5"/>
        <v>0</v>
      </c>
      <c r="Y166">
        <v>0</v>
      </c>
      <c r="Z166">
        <v>0</v>
      </c>
      <c r="AA166">
        <v>1.2710921859607869E-2</v>
      </c>
      <c r="AB166">
        <f t="shared" si="6"/>
        <v>4.2369739532026234E-3</v>
      </c>
    </row>
    <row r="167" spans="1:28" x14ac:dyDescent="0.25">
      <c r="A167" t="s">
        <v>9</v>
      </c>
      <c r="B167" t="s">
        <v>10</v>
      </c>
      <c r="C167" t="s">
        <v>14</v>
      </c>
      <c r="D167" t="s">
        <v>226</v>
      </c>
      <c r="E167">
        <v>0</v>
      </c>
      <c r="F167">
        <v>3.4449497037343257E-3</v>
      </c>
      <c r="G167">
        <v>0</v>
      </c>
      <c r="H167">
        <v>0</v>
      </c>
      <c r="I167">
        <v>0</v>
      </c>
      <c r="Q167" t="s">
        <v>9</v>
      </c>
      <c r="R167" t="s">
        <v>10</v>
      </c>
      <c r="S167" t="s">
        <v>14</v>
      </c>
      <c r="T167" t="s">
        <v>226</v>
      </c>
      <c r="U167">
        <v>0</v>
      </c>
      <c r="V167">
        <v>3.4449497037343257E-3</v>
      </c>
      <c r="W167">
        <f t="shared" si="5"/>
        <v>1.7224748518671628E-3</v>
      </c>
      <c r="Y167">
        <v>0</v>
      </c>
      <c r="Z167">
        <v>0</v>
      </c>
      <c r="AA167">
        <v>0</v>
      </c>
      <c r="AB167">
        <f t="shared" si="6"/>
        <v>0</v>
      </c>
    </row>
    <row r="168" spans="1:28" x14ac:dyDescent="0.25">
      <c r="A168" t="s">
        <v>29</v>
      </c>
      <c r="B168" t="s">
        <v>30</v>
      </c>
      <c r="C168" t="s">
        <v>31</v>
      </c>
      <c r="D168" t="s">
        <v>227</v>
      </c>
      <c r="E168">
        <v>0</v>
      </c>
      <c r="F168">
        <v>0</v>
      </c>
      <c r="G168">
        <v>0</v>
      </c>
      <c r="H168">
        <v>0</v>
      </c>
      <c r="I168">
        <v>0</v>
      </c>
      <c r="Q168" t="s">
        <v>29</v>
      </c>
      <c r="R168" t="s">
        <v>30</v>
      </c>
      <c r="S168" t="s">
        <v>31</v>
      </c>
      <c r="T168" t="s">
        <v>227</v>
      </c>
      <c r="U168">
        <v>0</v>
      </c>
      <c r="V168">
        <v>0</v>
      </c>
      <c r="W168">
        <f t="shared" si="5"/>
        <v>0</v>
      </c>
      <c r="Y168">
        <v>0</v>
      </c>
      <c r="Z168">
        <v>0</v>
      </c>
      <c r="AA168">
        <v>0</v>
      </c>
      <c r="AB168">
        <f t="shared" si="6"/>
        <v>0</v>
      </c>
    </row>
    <row r="169" spans="1:28" x14ac:dyDescent="0.25">
      <c r="A169" t="s">
        <v>20</v>
      </c>
      <c r="B169" t="s">
        <v>21</v>
      </c>
      <c r="C169" t="s">
        <v>146</v>
      </c>
      <c r="D169" t="s">
        <v>228</v>
      </c>
      <c r="E169">
        <v>0</v>
      </c>
      <c r="F169">
        <v>3.4449497037343257E-3</v>
      </c>
      <c r="G169">
        <v>0</v>
      </c>
      <c r="H169">
        <v>0</v>
      </c>
      <c r="I169">
        <v>0</v>
      </c>
      <c r="Q169" t="s">
        <v>20</v>
      </c>
      <c r="R169" t="s">
        <v>21</v>
      </c>
      <c r="S169" t="s">
        <v>146</v>
      </c>
      <c r="T169" t="s">
        <v>228</v>
      </c>
      <c r="U169">
        <v>0</v>
      </c>
      <c r="V169">
        <v>3.4449497037343257E-3</v>
      </c>
      <c r="W169">
        <f t="shared" si="5"/>
        <v>1.7224748518671628E-3</v>
      </c>
      <c r="Y169">
        <v>0</v>
      </c>
      <c r="Z169">
        <v>0</v>
      </c>
      <c r="AA169">
        <v>0</v>
      </c>
      <c r="AB169">
        <f t="shared" si="6"/>
        <v>0</v>
      </c>
    </row>
    <row r="170" spans="1:28" x14ac:dyDescent="0.25">
      <c r="A170" t="s">
        <v>20</v>
      </c>
      <c r="B170" t="s">
        <v>21</v>
      </c>
      <c r="C170" t="s">
        <v>51</v>
      </c>
      <c r="D170" t="s">
        <v>229</v>
      </c>
      <c r="E170">
        <v>0</v>
      </c>
      <c r="F170">
        <v>0</v>
      </c>
      <c r="G170">
        <v>0</v>
      </c>
      <c r="H170">
        <v>0</v>
      </c>
      <c r="I170">
        <v>0</v>
      </c>
      <c r="Q170" t="s">
        <v>20</v>
      </c>
      <c r="R170" t="s">
        <v>21</v>
      </c>
      <c r="S170" t="s">
        <v>51</v>
      </c>
      <c r="T170" t="s">
        <v>229</v>
      </c>
      <c r="U170">
        <v>0</v>
      </c>
      <c r="V170">
        <v>0</v>
      </c>
      <c r="W170">
        <f t="shared" si="5"/>
        <v>0</v>
      </c>
      <c r="Y170">
        <v>0</v>
      </c>
      <c r="Z170">
        <v>0</v>
      </c>
      <c r="AA170">
        <v>0</v>
      </c>
      <c r="AB170">
        <f t="shared" si="6"/>
        <v>0</v>
      </c>
    </row>
    <row r="171" spans="1:28" x14ac:dyDescent="0.25">
      <c r="A171" t="s">
        <v>20</v>
      </c>
      <c r="B171" t="s">
        <v>21</v>
      </c>
      <c r="C171" t="s">
        <v>230</v>
      </c>
      <c r="D171" t="s">
        <v>231</v>
      </c>
      <c r="E171">
        <v>0</v>
      </c>
      <c r="F171">
        <v>0</v>
      </c>
      <c r="G171">
        <v>0</v>
      </c>
      <c r="H171">
        <v>0</v>
      </c>
      <c r="I171">
        <v>1.2710921859607869E-2</v>
      </c>
      <c r="Q171" t="s">
        <v>20</v>
      </c>
      <c r="R171" t="s">
        <v>21</v>
      </c>
      <c r="S171" t="s">
        <v>230</v>
      </c>
      <c r="T171" t="s">
        <v>231</v>
      </c>
      <c r="U171">
        <v>0</v>
      </c>
      <c r="V171">
        <v>0</v>
      </c>
      <c r="W171">
        <f t="shared" si="5"/>
        <v>0</v>
      </c>
      <c r="Y171">
        <v>0</v>
      </c>
      <c r="Z171">
        <v>0</v>
      </c>
      <c r="AA171">
        <v>1.2710921859607869E-2</v>
      </c>
      <c r="AB171">
        <f t="shared" si="6"/>
        <v>4.2369739532026234E-3</v>
      </c>
    </row>
    <row r="172" spans="1:28" x14ac:dyDescent="0.25">
      <c r="A172" t="s">
        <v>20</v>
      </c>
      <c r="B172" t="s">
        <v>21</v>
      </c>
      <c r="C172" t="s">
        <v>232</v>
      </c>
      <c r="D172" t="s">
        <v>233</v>
      </c>
      <c r="E172">
        <v>0</v>
      </c>
      <c r="F172">
        <v>0</v>
      </c>
      <c r="G172">
        <v>0</v>
      </c>
      <c r="H172">
        <v>0</v>
      </c>
      <c r="I172">
        <v>3.1777304649019673E-3</v>
      </c>
      <c r="Q172" t="s">
        <v>20</v>
      </c>
      <c r="R172" t="s">
        <v>21</v>
      </c>
      <c r="S172" t="s">
        <v>232</v>
      </c>
      <c r="T172" t="s">
        <v>233</v>
      </c>
      <c r="U172">
        <v>0</v>
      </c>
      <c r="V172">
        <v>0</v>
      </c>
      <c r="W172">
        <f t="shared" si="5"/>
        <v>0</v>
      </c>
      <c r="Y172">
        <v>0</v>
      </c>
      <c r="Z172">
        <v>0</v>
      </c>
      <c r="AA172">
        <v>3.1777304649019673E-3</v>
      </c>
      <c r="AB172">
        <f t="shared" si="6"/>
        <v>1.0592434883006558E-3</v>
      </c>
    </row>
    <row r="173" spans="1:28" x14ac:dyDescent="0.25">
      <c r="A173" t="s">
        <v>29</v>
      </c>
      <c r="B173" t="s">
        <v>30</v>
      </c>
      <c r="C173" t="s">
        <v>31</v>
      </c>
      <c r="D173" t="s">
        <v>234</v>
      </c>
      <c r="E173">
        <v>0</v>
      </c>
      <c r="F173">
        <v>3.4449497037343257E-3</v>
      </c>
      <c r="G173">
        <v>0</v>
      </c>
      <c r="H173">
        <v>0</v>
      </c>
      <c r="I173">
        <v>0</v>
      </c>
      <c r="Q173" t="s">
        <v>29</v>
      </c>
      <c r="R173" t="s">
        <v>30</v>
      </c>
      <c r="S173" t="s">
        <v>31</v>
      </c>
      <c r="T173" t="s">
        <v>234</v>
      </c>
      <c r="U173">
        <v>0</v>
      </c>
      <c r="V173">
        <v>3.4449497037343257E-3</v>
      </c>
      <c r="W173">
        <f t="shared" si="5"/>
        <v>1.7224748518671628E-3</v>
      </c>
      <c r="Y173">
        <v>0</v>
      </c>
      <c r="Z173">
        <v>0</v>
      </c>
      <c r="AA173">
        <v>0</v>
      </c>
      <c r="AB173">
        <f t="shared" si="6"/>
        <v>0</v>
      </c>
    </row>
    <row r="174" spans="1:28" x14ac:dyDescent="0.25">
      <c r="A174" t="s">
        <v>9</v>
      </c>
      <c r="B174" t="s">
        <v>10</v>
      </c>
      <c r="C174" t="s">
        <v>55</v>
      </c>
      <c r="D174" t="s">
        <v>235</v>
      </c>
      <c r="E174">
        <v>0</v>
      </c>
      <c r="F174">
        <v>3.4449497037343257E-3</v>
      </c>
      <c r="G174">
        <v>0</v>
      </c>
      <c r="H174">
        <v>0</v>
      </c>
      <c r="I174">
        <v>0</v>
      </c>
      <c r="Q174" t="s">
        <v>9</v>
      </c>
      <c r="R174" t="s">
        <v>10</v>
      </c>
      <c r="S174" t="s">
        <v>55</v>
      </c>
      <c r="T174" t="s">
        <v>235</v>
      </c>
      <c r="U174">
        <v>0</v>
      </c>
      <c r="V174">
        <v>3.4449497037343257E-3</v>
      </c>
      <c r="W174">
        <f t="shared" si="5"/>
        <v>1.7224748518671628E-3</v>
      </c>
      <c r="Y174">
        <v>0</v>
      </c>
      <c r="Z174">
        <v>0</v>
      </c>
      <c r="AA174">
        <v>0</v>
      </c>
      <c r="AB174">
        <f t="shared" si="6"/>
        <v>0</v>
      </c>
    </row>
    <row r="175" spans="1:28" x14ac:dyDescent="0.25">
      <c r="A175" t="s">
        <v>20</v>
      </c>
      <c r="B175" t="s">
        <v>21</v>
      </c>
      <c r="C175" t="s">
        <v>36</v>
      </c>
      <c r="D175" t="s">
        <v>236</v>
      </c>
      <c r="E175">
        <v>0</v>
      </c>
      <c r="F175">
        <v>0</v>
      </c>
      <c r="G175">
        <v>0</v>
      </c>
      <c r="H175">
        <v>0</v>
      </c>
      <c r="I175">
        <v>0</v>
      </c>
      <c r="Q175" t="s">
        <v>20</v>
      </c>
      <c r="R175" t="s">
        <v>21</v>
      </c>
      <c r="S175" t="s">
        <v>36</v>
      </c>
      <c r="T175" t="s">
        <v>236</v>
      </c>
      <c r="U175">
        <v>0</v>
      </c>
      <c r="V175">
        <v>0</v>
      </c>
      <c r="W175">
        <f t="shared" si="5"/>
        <v>0</v>
      </c>
      <c r="Y175">
        <v>0</v>
      </c>
      <c r="Z175">
        <v>0</v>
      </c>
      <c r="AA175">
        <v>0</v>
      </c>
      <c r="AB175">
        <f t="shared" si="6"/>
        <v>0</v>
      </c>
    </row>
    <row r="176" spans="1:28" x14ac:dyDescent="0.25">
      <c r="A176" t="s">
        <v>9</v>
      </c>
      <c r="B176" t="s">
        <v>10</v>
      </c>
      <c r="C176" t="s">
        <v>11</v>
      </c>
      <c r="D176" t="s">
        <v>237</v>
      </c>
      <c r="E176">
        <v>0</v>
      </c>
      <c r="F176">
        <v>0</v>
      </c>
      <c r="G176">
        <v>0</v>
      </c>
      <c r="H176">
        <v>0</v>
      </c>
      <c r="I176">
        <v>3.1777304649019673E-3</v>
      </c>
      <c r="Q176" t="s">
        <v>9</v>
      </c>
      <c r="R176" t="s">
        <v>10</v>
      </c>
      <c r="S176" t="s">
        <v>11</v>
      </c>
      <c r="T176" t="s">
        <v>237</v>
      </c>
      <c r="U176">
        <v>0</v>
      </c>
      <c r="V176">
        <v>0</v>
      </c>
      <c r="W176">
        <f t="shared" si="5"/>
        <v>0</v>
      </c>
      <c r="Y176">
        <v>0</v>
      </c>
      <c r="Z176">
        <v>0</v>
      </c>
      <c r="AA176">
        <v>3.1777304649019673E-3</v>
      </c>
      <c r="AB176">
        <f t="shared" si="6"/>
        <v>1.0592434883006558E-3</v>
      </c>
    </row>
    <row r="177" spans="1:28" x14ac:dyDescent="0.25">
      <c r="A177" t="s">
        <v>9</v>
      </c>
      <c r="B177" t="s">
        <v>10</v>
      </c>
      <c r="C177" t="s">
        <v>238</v>
      </c>
      <c r="D177" t="s">
        <v>239</v>
      </c>
      <c r="E177">
        <v>6.8245410496144141E-3</v>
      </c>
      <c r="F177">
        <v>0</v>
      </c>
      <c r="G177">
        <v>0</v>
      </c>
      <c r="H177">
        <v>0</v>
      </c>
      <c r="I177">
        <v>0</v>
      </c>
      <c r="Q177" t="s">
        <v>9</v>
      </c>
      <c r="R177" t="s">
        <v>10</v>
      </c>
      <c r="S177" t="s">
        <v>238</v>
      </c>
      <c r="T177" t="s">
        <v>239</v>
      </c>
      <c r="U177">
        <v>6.8245410496144141E-3</v>
      </c>
      <c r="V177">
        <v>0</v>
      </c>
      <c r="W177">
        <f t="shared" si="5"/>
        <v>3.412270524807207E-3</v>
      </c>
      <c r="Y177">
        <v>0</v>
      </c>
      <c r="Z177">
        <v>0</v>
      </c>
      <c r="AA177">
        <v>0</v>
      </c>
      <c r="AB177">
        <f t="shared" si="6"/>
        <v>0</v>
      </c>
    </row>
    <row r="178" spans="1:28" x14ac:dyDescent="0.25">
      <c r="A178" t="s">
        <v>9</v>
      </c>
      <c r="B178" t="s">
        <v>10</v>
      </c>
      <c r="C178" t="s">
        <v>238</v>
      </c>
      <c r="D178" t="s">
        <v>240</v>
      </c>
      <c r="E178">
        <v>0</v>
      </c>
      <c r="F178">
        <v>0</v>
      </c>
      <c r="G178">
        <v>0</v>
      </c>
      <c r="H178">
        <v>0</v>
      </c>
      <c r="I178">
        <v>3.1777304649019673E-3</v>
      </c>
      <c r="Q178" t="s">
        <v>9</v>
      </c>
      <c r="R178" t="s">
        <v>10</v>
      </c>
      <c r="S178" t="s">
        <v>238</v>
      </c>
      <c r="T178" t="s">
        <v>240</v>
      </c>
      <c r="U178">
        <v>0</v>
      </c>
      <c r="V178">
        <v>0</v>
      </c>
      <c r="W178">
        <f t="shared" si="5"/>
        <v>0</v>
      </c>
      <c r="Y178">
        <v>0</v>
      </c>
      <c r="Z178">
        <v>0</v>
      </c>
      <c r="AA178">
        <v>3.1777304649019673E-3</v>
      </c>
      <c r="AB178">
        <f t="shared" si="6"/>
        <v>1.0592434883006558E-3</v>
      </c>
    </row>
    <row r="179" spans="1:28" x14ac:dyDescent="0.25">
      <c r="A179" t="s">
        <v>9</v>
      </c>
      <c r="B179" t="s">
        <v>10</v>
      </c>
      <c r="C179" t="s">
        <v>141</v>
      </c>
      <c r="D179" t="s">
        <v>241</v>
      </c>
      <c r="E179">
        <v>0</v>
      </c>
      <c r="F179">
        <v>0</v>
      </c>
      <c r="G179">
        <v>0</v>
      </c>
      <c r="H179">
        <v>0</v>
      </c>
      <c r="I179">
        <v>0</v>
      </c>
      <c r="Q179" t="s">
        <v>9</v>
      </c>
      <c r="R179" t="s">
        <v>10</v>
      </c>
      <c r="S179" t="s">
        <v>141</v>
      </c>
      <c r="T179" t="s">
        <v>241</v>
      </c>
      <c r="U179">
        <v>0</v>
      </c>
      <c r="V179">
        <v>0</v>
      </c>
      <c r="W179">
        <f t="shared" si="5"/>
        <v>0</v>
      </c>
      <c r="Y179">
        <v>0</v>
      </c>
      <c r="Z179">
        <v>0</v>
      </c>
      <c r="AA179">
        <v>0</v>
      </c>
      <c r="AB179">
        <f t="shared" si="6"/>
        <v>0</v>
      </c>
    </row>
    <row r="180" spans="1:28" x14ac:dyDescent="0.25">
      <c r="A180" t="s">
        <v>20</v>
      </c>
      <c r="B180" t="s">
        <v>21</v>
      </c>
      <c r="C180" t="s">
        <v>36</v>
      </c>
      <c r="D180" t="s">
        <v>242</v>
      </c>
      <c r="E180">
        <v>0</v>
      </c>
      <c r="F180">
        <v>0</v>
      </c>
      <c r="G180">
        <v>0</v>
      </c>
      <c r="H180">
        <v>0</v>
      </c>
      <c r="I180">
        <v>0</v>
      </c>
      <c r="Q180" t="s">
        <v>20</v>
      </c>
      <c r="R180" t="s">
        <v>21</v>
      </c>
      <c r="S180" t="s">
        <v>36</v>
      </c>
      <c r="T180" t="s">
        <v>242</v>
      </c>
      <c r="U180">
        <v>0</v>
      </c>
      <c r="V180">
        <v>0</v>
      </c>
      <c r="W180">
        <f t="shared" si="5"/>
        <v>0</v>
      </c>
      <c r="Y180">
        <v>0</v>
      </c>
      <c r="Z180">
        <v>0</v>
      </c>
      <c r="AA180">
        <v>0</v>
      </c>
      <c r="AB180">
        <f t="shared" si="6"/>
        <v>0</v>
      </c>
    </row>
    <row r="181" spans="1:28" x14ac:dyDescent="0.25">
      <c r="A181" t="s">
        <v>9</v>
      </c>
      <c r="B181" t="s">
        <v>10</v>
      </c>
      <c r="C181" t="s">
        <v>14</v>
      </c>
      <c r="D181" t="s">
        <v>243</v>
      </c>
      <c r="E181">
        <v>1.3649082099228828E-2</v>
      </c>
      <c r="F181">
        <v>0</v>
      </c>
      <c r="G181">
        <v>0</v>
      </c>
      <c r="H181">
        <v>0</v>
      </c>
      <c r="I181">
        <v>3.1777304649019673E-3</v>
      </c>
      <c r="Q181" t="s">
        <v>9</v>
      </c>
      <c r="R181" t="s">
        <v>10</v>
      </c>
      <c r="S181" t="s">
        <v>14</v>
      </c>
      <c r="T181" t="s">
        <v>243</v>
      </c>
      <c r="U181">
        <v>1.3649082099228828E-2</v>
      </c>
      <c r="V181">
        <v>0</v>
      </c>
      <c r="W181">
        <f t="shared" si="5"/>
        <v>6.8245410496144141E-3</v>
      </c>
      <c r="Y181">
        <v>0</v>
      </c>
      <c r="Z181">
        <v>0</v>
      </c>
      <c r="AA181">
        <v>3.1777304649019673E-3</v>
      </c>
      <c r="AB181">
        <f t="shared" si="6"/>
        <v>1.0592434883006558E-3</v>
      </c>
    </row>
    <row r="182" spans="1:28" x14ac:dyDescent="0.25">
      <c r="A182" t="s">
        <v>9</v>
      </c>
      <c r="B182" t="s">
        <v>10</v>
      </c>
      <c r="C182" t="s">
        <v>14</v>
      </c>
      <c r="D182" t="s">
        <v>244</v>
      </c>
      <c r="E182">
        <v>6.8245410496144141E-3</v>
      </c>
      <c r="F182">
        <v>0</v>
      </c>
      <c r="G182">
        <v>0</v>
      </c>
      <c r="H182">
        <v>0</v>
      </c>
      <c r="I182">
        <v>0</v>
      </c>
      <c r="Q182" t="s">
        <v>9</v>
      </c>
      <c r="R182" t="s">
        <v>10</v>
      </c>
      <c r="S182" t="s">
        <v>14</v>
      </c>
      <c r="T182" t="s">
        <v>244</v>
      </c>
      <c r="U182">
        <v>6.8245410496144141E-3</v>
      </c>
      <c r="V182">
        <v>0</v>
      </c>
      <c r="W182">
        <f t="shared" si="5"/>
        <v>3.412270524807207E-3</v>
      </c>
      <c r="Y182">
        <v>0</v>
      </c>
      <c r="Z182">
        <v>0</v>
      </c>
      <c r="AA182">
        <v>0</v>
      </c>
      <c r="AB182">
        <f t="shared" si="6"/>
        <v>0</v>
      </c>
    </row>
    <row r="183" spans="1:28" x14ac:dyDescent="0.25">
      <c r="A183" t="s">
        <v>20</v>
      </c>
      <c r="B183" t="s">
        <v>21</v>
      </c>
      <c r="C183" t="s">
        <v>43</v>
      </c>
      <c r="D183" t="s">
        <v>245</v>
      </c>
      <c r="E183">
        <v>0</v>
      </c>
      <c r="F183">
        <v>3.4449497037343257E-3</v>
      </c>
      <c r="G183">
        <v>0</v>
      </c>
      <c r="H183">
        <v>0</v>
      </c>
      <c r="I183">
        <v>3.1777304649019673E-3</v>
      </c>
      <c r="Q183" t="s">
        <v>20</v>
      </c>
      <c r="R183" t="s">
        <v>21</v>
      </c>
      <c r="S183" t="s">
        <v>43</v>
      </c>
      <c r="T183" t="s">
        <v>245</v>
      </c>
      <c r="U183">
        <v>0</v>
      </c>
      <c r="V183">
        <v>3.4449497037343257E-3</v>
      </c>
      <c r="W183">
        <f t="shared" si="5"/>
        <v>1.7224748518671628E-3</v>
      </c>
      <c r="Y183">
        <v>0</v>
      </c>
      <c r="Z183">
        <v>0</v>
      </c>
      <c r="AA183">
        <v>3.1777304649019673E-3</v>
      </c>
      <c r="AB183">
        <f t="shared" si="6"/>
        <v>1.0592434883006558E-3</v>
      </c>
    </row>
    <row r="184" spans="1:28" x14ac:dyDescent="0.25">
      <c r="A184" t="s">
        <v>20</v>
      </c>
      <c r="B184" t="s">
        <v>21</v>
      </c>
      <c r="C184" t="s">
        <v>183</v>
      </c>
      <c r="D184" t="s">
        <v>246</v>
      </c>
      <c r="E184">
        <v>0</v>
      </c>
      <c r="F184">
        <v>0</v>
      </c>
      <c r="G184">
        <v>0</v>
      </c>
      <c r="H184">
        <v>0</v>
      </c>
      <c r="I184">
        <v>0</v>
      </c>
      <c r="Q184" t="s">
        <v>20</v>
      </c>
      <c r="R184" t="s">
        <v>21</v>
      </c>
      <c r="S184" t="s">
        <v>183</v>
      </c>
      <c r="T184" t="s">
        <v>246</v>
      </c>
      <c r="U184">
        <v>0</v>
      </c>
      <c r="V184">
        <v>0</v>
      </c>
      <c r="W184">
        <f t="shared" si="5"/>
        <v>0</v>
      </c>
      <c r="Y184">
        <v>0</v>
      </c>
      <c r="Z184">
        <v>0</v>
      </c>
      <c r="AA184">
        <v>0</v>
      </c>
      <c r="AB184">
        <f t="shared" si="6"/>
        <v>0</v>
      </c>
    </row>
    <row r="185" spans="1:28" x14ac:dyDescent="0.25">
      <c r="A185" t="s">
        <v>168</v>
      </c>
      <c r="B185" t="s">
        <v>169</v>
      </c>
      <c r="C185" t="s">
        <v>170</v>
      </c>
      <c r="D185" t="s">
        <v>247</v>
      </c>
      <c r="E185">
        <v>0</v>
      </c>
      <c r="F185">
        <v>0</v>
      </c>
      <c r="G185">
        <v>0</v>
      </c>
      <c r="H185">
        <v>0</v>
      </c>
      <c r="I185">
        <v>0</v>
      </c>
      <c r="Q185" t="s">
        <v>168</v>
      </c>
      <c r="R185" t="s">
        <v>169</v>
      </c>
      <c r="S185" t="s">
        <v>170</v>
      </c>
      <c r="T185" t="s">
        <v>247</v>
      </c>
      <c r="U185">
        <v>0</v>
      </c>
      <c r="V185">
        <v>0</v>
      </c>
      <c r="W185">
        <f t="shared" si="5"/>
        <v>0</v>
      </c>
      <c r="Y185">
        <v>0</v>
      </c>
      <c r="Z185">
        <v>0</v>
      </c>
      <c r="AA185">
        <v>0</v>
      </c>
      <c r="AB185">
        <f t="shared" si="6"/>
        <v>0</v>
      </c>
    </row>
    <row r="186" spans="1:28" x14ac:dyDescent="0.25">
      <c r="A186" t="s">
        <v>29</v>
      </c>
      <c r="B186" t="s">
        <v>30</v>
      </c>
      <c r="C186" t="s">
        <v>31</v>
      </c>
      <c r="D186" t="s">
        <v>248</v>
      </c>
      <c r="E186">
        <v>0</v>
      </c>
      <c r="F186">
        <v>6.8898994074686514E-3</v>
      </c>
      <c r="G186">
        <v>0</v>
      </c>
      <c r="H186">
        <v>0</v>
      </c>
      <c r="I186">
        <v>0</v>
      </c>
      <c r="Q186" t="s">
        <v>29</v>
      </c>
      <c r="R186" t="s">
        <v>30</v>
      </c>
      <c r="S186" t="s">
        <v>31</v>
      </c>
      <c r="T186" t="s">
        <v>248</v>
      </c>
      <c r="U186">
        <v>0</v>
      </c>
      <c r="V186">
        <v>6.8898994074686514E-3</v>
      </c>
      <c r="W186">
        <f t="shared" si="5"/>
        <v>3.4449497037343257E-3</v>
      </c>
      <c r="Y186">
        <v>0</v>
      </c>
      <c r="Z186">
        <v>0</v>
      </c>
      <c r="AA186">
        <v>0</v>
      </c>
      <c r="AB186">
        <f t="shared" si="6"/>
        <v>0</v>
      </c>
    </row>
    <row r="187" spans="1:28" x14ac:dyDescent="0.25">
      <c r="A187" t="s">
        <v>111</v>
      </c>
      <c r="B187" t="s">
        <v>112</v>
      </c>
      <c r="C187" t="s">
        <v>113</v>
      </c>
      <c r="D187" t="s">
        <v>249</v>
      </c>
      <c r="E187">
        <v>2.7298164198457656E-2</v>
      </c>
      <c r="F187">
        <v>0</v>
      </c>
      <c r="G187">
        <v>0</v>
      </c>
      <c r="H187">
        <v>6.0006000600060012E-2</v>
      </c>
      <c r="I187">
        <v>0</v>
      </c>
      <c r="Q187" t="s">
        <v>111</v>
      </c>
      <c r="R187" t="s">
        <v>112</v>
      </c>
      <c r="S187" t="s">
        <v>113</v>
      </c>
      <c r="T187" t="s">
        <v>249</v>
      </c>
      <c r="U187">
        <v>2.7298164198457656E-2</v>
      </c>
      <c r="V187">
        <v>0</v>
      </c>
      <c r="W187">
        <f t="shared" si="5"/>
        <v>1.3649082099228828E-2</v>
      </c>
      <c r="Y187">
        <v>0</v>
      </c>
      <c r="Z187">
        <v>6.0006000600060012E-2</v>
      </c>
      <c r="AA187">
        <v>0</v>
      </c>
      <c r="AB187">
        <f t="shared" si="6"/>
        <v>2.0002000200020003E-2</v>
      </c>
    </row>
    <row r="188" spans="1:28" x14ac:dyDescent="0.25">
      <c r="A188" t="s">
        <v>20</v>
      </c>
      <c r="B188" t="s">
        <v>21</v>
      </c>
      <c r="C188" t="s">
        <v>36</v>
      </c>
      <c r="D188" t="s">
        <v>250</v>
      </c>
      <c r="E188">
        <v>0</v>
      </c>
      <c r="F188">
        <v>0</v>
      </c>
      <c r="G188">
        <v>0</v>
      </c>
      <c r="H188">
        <v>0</v>
      </c>
      <c r="I188">
        <v>0</v>
      </c>
      <c r="Q188" t="s">
        <v>20</v>
      </c>
      <c r="R188" t="s">
        <v>21</v>
      </c>
      <c r="S188" t="s">
        <v>36</v>
      </c>
      <c r="T188" t="s">
        <v>250</v>
      </c>
      <c r="U188">
        <v>0</v>
      </c>
      <c r="V188">
        <v>0</v>
      </c>
      <c r="W188">
        <f t="shared" si="5"/>
        <v>0</v>
      </c>
      <c r="Y188">
        <v>0</v>
      </c>
      <c r="Z188">
        <v>0</v>
      </c>
      <c r="AA188">
        <v>0</v>
      </c>
      <c r="AB188">
        <f t="shared" si="6"/>
        <v>0</v>
      </c>
    </row>
    <row r="189" spans="1:28" x14ac:dyDescent="0.25">
      <c r="A189" t="s">
        <v>251</v>
      </c>
      <c r="B189" t="s">
        <v>252</v>
      </c>
      <c r="C189" t="s">
        <v>253</v>
      </c>
      <c r="D189" t="s">
        <v>254</v>
      </c>
      <c r="E189">
        <v>0</v>
      </c>
      <c r="F189">
        <v>0</v>
      </c>
      <c r="G189">
        <v>0</v>
      </c>
      <c r="H189">
        <v>0</v>
      </c>
      <c r="I189">
        <v>0</v>
      </c>
      <c r="Q189" t="s">
        <v>251</v>
      </c>
      <c r="R189" t="s">
        <v>252</v>
      </c>
      <c r="S189" t="s">
        <v>253</v>
      </c>
      <c r="T189" t="s">
        <v>254</v>
      </c>
      <c r="U189">
        <v>0</v>
      </c>
      <c r="V189">
        <v>0</v>
      </c>
      <c r="W189">
        <f t="shared" si="5"/>
        <v>0</v>
      </c>
      <c r="Y189">
        <v>0</v>
      </c>
      <c r="Z189">
        <v>0</v>
      </c>
      <c r="AA189">
        <v>0</v>
      </c>
      <c r="AB189">
        <f t="shared" si="6"/>
        <v>0</v>
      </c>
    </row>
    <row r="190" spans="1:28" x14ac:dyDescent="0.25">
      <c r="A190" t="s">
        <v>9</v>
      </c>
      <c r="B190" t="s">
        <v>10</v>
      </c>
      <c r="C190" t="s">
        <v>11</v>
      </c>
      <c r="D190" t="s">
        <v>255</v>
      </c>
      <c r="E190">
        <v>0</v>
      </c>
      <c r="F190">
        <v>0</v>
      </c>
      <c r="G190">
        <v>0</v>
      </c>
      <c r="H190">
        <v>0</v>
      </c>
      <c r="I190">
        <v>0</v>
      </c>
      <c r="Q190" t="s">
        <v>9</v>
      </c>
      <c r="R190" t="s">
        <v>10</v>
      </c>
      <c r="S190" t="s">
        <v>11</v>
      </c>
      <c r="T190" t="s">
        <v>255</v>
      </c>
      <c r="U190">
        <v>0</v>
      </c>
      <c r="V190">
        <v>0</v>
      </c>
      <c r="W190">
        <f t="shared" si="5"/>
        <v>0</v>
      </c>
      <c r="Y190">
        <v>0</v>
      </c>
      <c r="Z190">
        <v>0</v>
      </c>
      <c r="AA190">
        <v>0</v>
      </c>
      <c r="AB190">
        <f t="shared" si="6"/>
        <v>0</v>
      </c>
    </row>
    <row r="191" spans="1:28" x14ac:dyDescent="0.25">
      <c r="A191" t="s">
        <v>20</v>
      </c>
      <c r="B191" t="s">
        <v>21</v>
      </c>
      <c r="C191" t="s">
        <v>74</v>
      </c>
      <c r="D191" t="s">
        <v>256</v>
      </c>
      <c r="E191">
        <v>0</v>
      </c>
      <c r="F191">
        <v>0</v>
      </c>
      <c r="G191">
        <v>0</v>
      </c>
      <c r="H191">
        <v>0</v>
      </c>
      <c r="I191">
        <v>0</v>
      </c>
      <c r="Q191" t="s">
        <v>20</v>
      </c>
      <c r="R191" t="s">
        <v>21</v>
      </c>
      <c r="S191" t="s">
        <v>74</v>
      </c>
      <c r="T191" t="s">
        <v>256</v>
      </c>
      <c r="U191">
        <v>0</v>
      </c>
      <c r="V191">
        <v>0</v>
      </c>
      <c r="W191">
        <f t="shared" si="5"/>
        <v>0</v>
      </c>
      <c r="Y191">
        <v>0</v>
      </c>
      <c r="Z191">
        <v>0</v>
      </c>
      <c r="AA191">
        <v>0</v>
      </c>
      <c r="AB191">
        <f t="shared" si="6"/>
        <v>0</v>
      </c>
    </row>
    <row r="192" spans="1:28" x14ac:dyDescent="0.25">
      <c r="A192" t="s">
        <v>20</v>
      </c>
      <c r="B192" t="s">
        <v>21</v>
      </c>
      <c r="C192" t="s">
        <v>230</v>
      </c>
      <c r="D192" t="s">
        <v>257</v>
      </c>
      <c r="E192">
        <v>0</v>
      </c>
      <c r="F192">
        <v>0</v>
      </c>
      <c r="G192">
        <v>0</v>
      </c>
      <c r="H192">
        <v>0</v>
      </c>
      <c r="I192">
        <v>0</v>
      </c>
      <c r="Q192" t="s">
        <v>20</v>
      </c>
      <c r="R192" t="s">
        <v>21</v>
      </c>
      <c r="S192" t="s">
        <v>230</v>
      </c>
      <c r="T192" t="s">
        <v>257</v>
      </c>
      <c r="U192">
        <v>0</v>
      </c>
      <c r="V192">
        <v>0</v>
      </c>
      <c r="W192">
        <f t="shared" si="5"/>
        <v>0</v>
      </c>
      <c r="Y192">
        <v>0</v>
      </c>
      <c r="Z192">
        <v>0</v>
      </c>
      <c r="AA192">
        <v>0</v>
      </c>
      <c r="AB192">
        <f t="shared" si="6"/>
        <v>0</v>
      </c>
    </row>
    <row r="193" spans="1:28" x14ac:dyDescent="0.25">
      <c r="A193" t="s">
        <v>20</v>
      </c>
      <c r="B193" t="s">
        <v>21</v>
      </c>
      <c r="C193" t="s">
        <v>53</v>
      </c>
      <c r="D193" t="s">
        <v>258</v>
      </c>
      <c r="E193">
        <v>0</v>
      </c>
      <c r="F193">
        <v>0</v>
      </c>
      <c r="G193">
        <v>0</v>
      </c>
      <c r="H193">
        <v>0</v>
      </c>
      <c r="I193">
        <v>0</v>
      </c>
      <c r="Q193" t="s">
        <v>20</v>
      </c>
      <c r="R193" t="s">
        <v>21</v>
      </c>
      <c r="S193" t="s">
        <v>53</v>
      </c>
      <c r="T193" t="s">
        <v>258</v>
      </c>
      <c r="U193">
        <v>0</v>
      </c>
      <c r="V193">
        <v>0</v>
      </c>
      <c r="W193">
        <f t="shared" si="5"/>
        <v>0</v>
      </c>
      <c r="Y193">
        <v>0</v>
      </c>
      <c r="Z193">
        <v>0</v>
      </c>
      <c r="AA193">
        <v>0</v>
      </c>
      <c r="AB193">
        <f t="shared" si="6"/>
        <v>0</v>
      </c>
    </row>
    <row r="194" spans="1:28" x14ac:dyDescent="0.25">
      <c r="A194" t="s">
        <v>20</v>
      </c>
      <c r="B194" t="s">
        <v>21</v>
      </c>
      <c r="C194" t="s">
        <v>74</v>
      </c>
      <c r="D194" t="s">
        <v>259</v>
      </c>
      <c r="E194">
        <v>0</v>
      </c>
      <c r="F194">
        <v>2.0669698222405952E-2</v>
      </c>
      <c r="G194">
        <v>0</v>
      </c>
      <c r="H194">
        <v>0</v>
      </c>
      <c r="I194">
        <v>0</v>
      </c>
      <c r="Q194" t="s">
        <v>20</v>
      </c>
      <c r="R194" t="s">
        <v>21</v>
      </c>
      <c r="S194" t="s">
        <v>74</v>
      </c>
      <c r="T194" t="s">
        <v>259</v>
      </c>
      <c r="U194">
        <v>0</v>
      </c>
      <c r="V194">
        <v>2.0669698222405952E-2</v>
      </c>
      <c r="W194">
        <f t="shared" si="5"/>
        <v>1.0334849111202976E-2</v>
      </c>
      <c r="Y194">
        <v>0</v>
      </c>
      <c r="Z194">
        <v>0</v>
      </c>
      <c r="AA194">
        <v>0</v>
      </c>
      <c r="AB194">
        <f t="shared" si="6"/>
        <v>0</v>
      </c>
    </row>
    <row r="195" spans="1:28" x14ac:dyDescent="0.25">
      <c r="A195" t="s">
        <v>20</v>
      </c>
      <c r="B195" t="s">
        <v>21</v>
      </c>
      <c r="C195" t="s">
        <v>51</v>
      </c>
      <c r="D195" t="s">
        <v>260</v>
      </c>
      <c r="E195">
        <v>0</v>
      </c>
      <c r="F195">
        <v>0</v>
      </c>
      <c r="G195">
        <v>0</v>
      </c>
      <c r="H195">
        <v>0</v>
      </c>
      <c r="I195">
        <v>0</v>
      </c>
      <c r="Q195" t="s">
        <v>20</v>
      </c>
      <c r="R195" t="s">
        <v>21</v>
      </c>
      <c r="S195" t="s">
        <v>51</v>
      </c>
      <c r="T195" t="s">
        <v>260</v>
      </c>
      <c r="U195">
        <v>0</v>
      </c>
      <c r="V195">
        <v>0</v>
      </c>
      <c r="W195">
        <f t="shared" ref="W195:W258" si="7">AVERAGE(U195:V195)</f>
        <v>0</v>
      </c>
      <c r="Y195">
        <v>0</v>
      </c>
      <c r="Z195">
        <v>0</v>
      </c>
      <c r="AA195">
        <v>0</v>
      </c>
      <c r="AB195">
        <f t="shared" ref="AB195:AB258" si="8">AVERAGE(Y195:AA195)</f>
        <v>0</v>
      </c>
    </row>
    <row r="196" spans="1:28" x14ac:dyDescent="0.25">
      <c r="A196" t="s">
        <v>251</v>
      </c>
      <c r="B196" t="s">
        <v>252</v>
      </c>
      <c r="C196" t="s">
        <v>253</v>
      </c>
      <c r="D196" t="s">
        <v>261</v>
      </c>
      <c r="E196">
        <v>0</v>
      </c>
      <c r="F196">
        <v>0</v>
      </c>
      <c r="G196">
        <v>0</v>
      </c>
      <c r="H196">
        <v>3.0003000300030006E-2</v>
      </c>
      <c r="I196">
        <v>3.1777304649019673E-3</v>
      </c>
      <c r="Q196" t="s">
        <v>251</v>
      </c>
      <c r="R196" t="s">
        <v>252</v>
      </c>
      <c r="S196" t="s">
        <v>253</v>
      </c>
      <c r="T196" t="s">
        <v>261</v>
      </c>
      <c r="U196">
        <v>0</v>
      </c>
      <c r="V196">
        <v>0</v>
      </c>
      <c r="W196">
        <f t="shared" si="7"/>
        <v>0</v>
      </c>
      <c r="Y196">
        <v>0</v>
      </c>
      <c r="Z196">
        <v>3.0003000300030006E-2</v>
      </c>
      <c r="AA196">
        <v>3.1777304649019673E-3</v>
      </c>
      <c r="AB196">
        <f t="shared" si="8"/>
        <v>1.1060243588310656E-2</v>
      </c>
    </row>
    <row r="197" spans="1:28" x14ac:dyDescent="0.25">
      <c r="A197" t="s">
        <v>20</v>
      </c>
      <c r="B197" t="s">
        <v>21</v>
      </c>
      <c r="C197" t="s">
        <v>36</v>
      </c>
      <c r="D197" t="s">
        <v>262</v>
      </c>
      <c r="E197">
        <v>0</v>
      </c>
      <c r="F197">
        <v>0</v>
      </c>
      <c r="G197">
        <v>0</v>
      </c>
      <c r="H197">
        <v>0</v>
      </c>
      <c r="I197">
        <v>0</v>
      </c>
      <c r="Q197" t="s">
        <v>20</v>
      </c>
      <c r="R197" t="s">
        <v>21</v>
      </c>
      <c r="S197" t="s">
        <v>36</v>
      </c>
      <c r="T197" t="s">
        <v>262</v>
      </c>
      <c r="U197">
        <v>0</v>
      </c>
      <c r="V197">
        <v>0</v>
      </c>
      <c r="W197">
        <f t="shared" si="7"/>
        <v>0</v>
      </c>
      <c r="Y197">
        <v>0</v>
      </c>
      <c r="Z197">
        <v>0</v>
      </c>
      <c r="AA197">
        <v>0</v>
      </c>
      <c r="AB197">
        <f t="shared" si="8"/>
        <v>0</v>
      </c>
    </row>
    <row r="198" spans="1:28" x14ac:dyDescent="0.25">
      <c r="A198" t="s">
        <v>20</v>
      </c>
      <c r="B198" t="s">
        <v>21</v>
      </c>
      <c r="C198" t="s">
        <v>160</v>
      </c>
      <c r="D198" t="s">
        <v>263</v>
      </c>
      <c r="E198">
        <v>0</v>
      </c>
      <c r="F198">
        <v>0</v>
      </c>
      <c r="G198">
        <v>9.5661740087052173E-3</v>
      </c>
      <c r="H198">
        <v>0</v>
      </c>
      <c r="I198">
        <v>3.1777304649019673E-3</v>
      </c>
      <c r="Q198" t="s">
        <v>20</v>
      </c>
      <c r="R198" t="s">
        <v>21</v>
      </c>
      <c r="S198" t="s">
        <v>160</v>
      </c>
      <c r="T198" t="s">
        <v>263</v>
      </c>
      <c r="U198">
        <v>0</v>
      </c>
      <c r="V198">
        <v>0</v>
      </c>
      <c r="W198">
        <f t="shared" si="7"/>
        <v>0</v>
      </c>
      <c r="Y198">
        <v>9.5661740087052173E-3</v>
      </c>
      <c r="Z198">
        <v>0</v>
      </c>
      <c r="AA198">
        <v>3.1777304649019673E-3</v>
      </c>
      <c r="AB198">
        <f t="shared" si="8"/>
        <v>4.247968157869062E-3</v>
      </c>
    </row>
    <row r="199" spans="1:28" x14ac:dyDescent="0.25">
      <c r="A199" t="s">
        <v>20</v>
      </c>
      <c r="B199" t="s">
        <v>21</v>
      </c>
      <c r="C199" t="s">
        <v>74</v>
      </c>
      <c r="D199" t="s">
        <v>264</v>
      </c>
      <c r="E199">
        <v>0</v>
      </c>
      <c r="F199">
        <v>0</v>
      </c>
      <c r="G199">
        <v>4.7830870043526087E-3</v>
      </c>
      <c r="H199">
        <v>0</v>
      </c>
      <c r="I199">
        <v>3.1777304649019673E-3</v>
      </c>
      <c r="Q199" t="s">
        <v>20</v>
      </c>
      <c r="R199" t="s">
        <v>21</v>
      </c>
      <c r="S199" t="s">
        <v>74</v>
      </c>
      <c r="T199" t="s">
        <v>264</v>
      </c>
      <c r="U199">
        <v>0</v>
      </c>
      <c r="V199">
        <v>0</v>
      </c>
      <c r="W199">
        <f t="shared" si="7"/>
        <v>0</v>
      </c>
      <c r="Y199">
        <v>4.7830870043526087E-3</v>
      </c>
      <c r="Z199">
        <v>0</v>
      </c>
      <c r="AA199">
        <v>3.1777304649019673E-3</v>
      </c>
      <c r="AB199">
        <f t="shared" si="8"/>
        <v>2.6536058230848588E-3</v>
      </c>
    </row>
    <row r="200" spans="1:28" x14ac:dyDescent="0.25">
      <c r="A200" t="s">
        <v>20</v>
      </c>
      <c r="B200" t="s">
        <v>21</v>
      </c>
      <c r="C200" t="s">
        <v>51</v>
      </c>
      <c r="D200" t="s">
        <v>265</v>
      </c>
      <c r="E200">
        <v>0</v>
      </c>
      <c r="F200">
        <v>0</v>
      </c>
      <c r="G200">
        <v>0</v>
      </c>
      <c r="H200">
        <v>0</v>
      </c>
      <c r="I200">
        <v>3.1777304649019673E-3</v>
      </c>
      <c r="Q200" t="s">
        <v>20</v>
      </c>
      <c r="R200" t="s">
        <v>21</v>
      </c>
      <c r="S200" t="s">
        <v>51</v>
      </c>
      <c r="T200" t="s">
        <v>265</v>
      </c>
      <c r="U200">
        <v>0</v>
      </c>
      <c r="V200">
        <v>0</v>
      </c>
      <c r="W200">
        <f t="shared" si="7"/>
        <v>0</v>
      </c>
      <c r="Y200">
        <v>0</v>
      </c>
      <c r="Z200">
        <v>0</v>
      </c>
      <c r="AA200">
        <v>3.1777304649019673E-3</v>
      </c>
      <c r="AB200">
        <f t="shared" si="8"/>
        <v>1.0592434883006558E-3</v>
      </c>
    </row>
    <row r="201" spans="1:28" x14ac:dyDescent="0.25">
      <c r="A201" t="s">
        <v>266</v>
      </c>
      <c r="B201" t="s">
        <v>267</v>
      </c>
      <c r="C201" t="s">
        <v>268</v>
      </c>
      <c r="D201" t="s">
        <v>269</v>
      </c>
      <c r="E201">
        <v>0</v>
      </c>
      <c r="F201">
        <v>0</v>
      </c>
      <c r="G201">
        <v>0</v>
      </c>
      <c r="H201">
        <v>0</v>
      </c>
      <c r="I201">
        <v>0</v>
      </c>
      <c r="Q201" t="s">
        <v>266</v>
      </c>
      <c r="R201" t="s">
        <v>267</v>
      </c>
      <c r="S201" t="s">
        <v>268</v>
      </c>
      <c r="T201" t="s">
        <v>269</v>
      </c>
      <c r="U201">
        <v>0</v>
      </c>
      <c r="V201">
        <v>0</v>
      </c>
      <c r="W201">
        <f t="shared" si="7"/>
        <v>0</v>
      </c>
      <c r="Y201">
        <v>0</v>
      </c>
      <c r="Z201">
        <v>0</v>
      </c>
      <c r="AA201">
        <v>0</v>
      </c>
      <c r="AB201">
        <f t="shared" si="8"/>
        <v>0</v>
      </c>
    </row>
    <row r="202" spans="1:28" x14ac:dyDescent="0.25">
      <c r="A202" t="s">
        <v>270</v>
      </c>
      <c r="B202" t="s">
        <v>271</v>
      </c>
      <c r="C202" t="s">
        <v>272</v>
      </c>
      <c r="D202" t="s">
        <v>273</v>
      </c>
      <c r="E202">
        <v>1.3649082099228828E-2</v>
      </c>
      <c r="F202">
        <v>6.8898994074686514E-3</v>
      </c>
      <c r="G202">
        <v>0</v>
      </c>
      <c r="H202">
        <v>0</v>
      </c>
      <c r="I202">
        <v>0</v>
      </c>
      <c r="Q202" t="s">
        <v>270</v>
      </c>
      <c r="R202" t="s">
        <v>271</v>
      </c>
      <c r="S202" t="s">
        <v>272</v>
      </c>
      <c r="T202" t="s">
        <v>273</v>
      </c>
      <c r="U202">
        <v>1.3649082099228828E-2</v>
      </c>
      <c r="V202">
        <v>6.8898994074686514E-3</v>
      </c>
      <c r="W202">
        <f t="shared" si="7"/>
        <v>1.026949075334874E-2</v>
      </c>
      <c r="Y202">
        <v>0</v>
      </c>
      <c r="Z202">
        <v>0</v>
      </c>
      <c r="AA202">
        <v>0</v>
      </c>
      <c r="AB202">
        <f t="shared" si="8"/>
        <v>0</v>
      </c>
    </row>
    <row r="203" spans="1:28" x14ac:dyDescent="0.25">
      <c r="A203" t="s">
        <v>20</v>
      </c>
      <c r="B203" t="s">
        <v>21</v>
      </c>
      <c r="C203" t="s">
        <v>90</v>
      </c>
      <c r="D203" t="s">
        <v>274</v>
      </c>
      <c r="E203">
        <v>0</v>
      </c>
      <c r="F203">
        <v>0</v>
      </c>
      <c r="G203">
        <v>4.7830870043526087E-3</v>
      </c>
      <c r="H203">
        <v>0</v>
      </c>
      <c r="I203">
        <v>0</v>
      </c>
      <c r="Q203" t="s">
        <v>20</v>
      </c>
      <c r="R203" t="s">
        <v>21</v>
      </c>
      <c r="S203" t="s">
        <v>90</v>
      </c>
      <c r="T203" t="s">
        <v>274</v>
      </c>
      <c r="U203">
        <v>0</v>
      </c>
      <c r="V203">
        <v>0</v>
      </c>
      <c r="W203">
        <f t="shared" si="7"/>
        <v>0</v>
      </c>
      <c r="Y203">
        <v>4.7830870043526087E-3</v>
      </c>
      <c r="Z203">
        <v>0</v>
      </c>
      <c r="AA203">
        <v>0</v>
      </c>
      <c r="AB203">
        <f t="shared" si="8"/>
        <v>1.594362334784203E-3</v>
      </c>
    </row>
    <row r="204" spans="1:28" x14ac:dyDescent="0.25">
      <c r="A204" t="s">
        <v>20</v>
      </c>
      <c r="B204" t="s">
        <v>21</v>
      </c>
      <c r="C204" t="s">
        <v>232</v>
      </c>
      <c r="D204" t="s">
        <v>275</v>
      </c>
      <c r="E204">
        <v>0</v>
      </c>
      <c r="F204">
        <v>0</v>
      </c>
      <c r="G204">
        <v>0</v>
      </c>
      <c r="H204">
        <v>0</v>
      </c>
      <c r="I204">
        <v>9.5331913947059015E-3</v>
      </c>
      <c r="Q204" t="s">
        <v>20</v>
      </c>
      <c r="R204" t="s">
        <v>21</v>
      </c>
      <c r="S204" t="s">
        <v>232</v>
      </c>
      <c r="T204" t="s">
        <v>275</v>
      </c>
      <c r="U204">
        <v>0</v>
      </c>
      <c r="V204">
        <v>0</v>
      </c>
      <c r="W204">
        <f t="shared" si="7"/>
        <v>0</v>
      </c>
      <c r="Y204">
        <v>0</v>
      </c>
      <c r="Z204">
        <v>0</v>
      </c>
      <c r="AA204">
        <v>9.5331913947059015E-3</v>
      </c>
      <c r="AB204">
        <f t="shared" si="8"/>
        <v>3.1777304649019673E-3</v>
      </c>
    </row>
    <row r="205" spans="1:28" x14ac:dyDescent="0.25">
      <c r="A205" t="s">
        <v>20</v>
      </c>
      <c r="B205" t="s">
        <v>21</v>
      </c>
      <c r="C205" t="s">
        <v>116</v>
      </c>
      <c r="D205" t="s">
        <v>276</v>
      </c>
      <c r="E205">
        <v>0</v>
      </c>
      <c r="F205">
        <v>0</v>
      </c>
      <c r="G205">
        <v>0</v>
      </c>
      <c r="H205">
        <v>0</v>
      </c>
      <c r="I205">
        <v>3.1777304649019673E-3</v>
      </c>
      <c r="Q205" t="s">
        <v>20</v>
      </c>
      <c r="R205" t="s">
        <v>21</v>
      </c>
      <c r="S205" t="s">
        <v>116</v>
      </c>
      <c r="T205" t="s">
        <v>276</v>
      </c>
      <c r="U205">
        <v>0</v>
      </c>
      <c r="V205">
        <v>0</v>
      </c>
      <c r="W205">
        <f t="shared" si="7"/>
        <v>0</v>
      </c>
      <c r="Y205">
        <v>0</v>
      </c>
      <c r="Z205">
        <v>0</v>
      </c>
      <c r="AA205">
        <v>3.1777304649019673E-3</v>
      </c>
      <c r="AB205">
        <f t="shared" si="8"/>
        <v>1.0592434883006558E-3</v>
      </c>
    </row>
    <row r="206" spans="1:28" x14ac:dyDescent="0.25">
      <c r="A206" t="s">
        <v>20</v>
      </c>
      <c r="B206" t="s">
        <v>21</v>
      </c>
      <c r="C206" t="s">
        <v>36</v>
      </c>
      <c r="D206" t="s">
        <v>277</v>
      </c>
      <c r="E206">
        <v>0</v>
      </c>
      <c r="F206">
        <v>0</v>
      </c>
      <c r="G206">
        <v>0</v>
      </c>
      <c r="H206">
        <v>0</v>
      </c>
      <c r="I206">
        <v>0</v>
      </c>
      <c r="Q206" t="s">
        <v>20</v>
      </c>
      <c r="R206" t="s">
        <v>21</v>
      </c>
      <c r="S206" t="s">
        <v>36</v>
      </c>
      <c r="T206" t="s">
        <v>277</v>
      </c>
      <c r="U206">
        <v>0</v>
      </c>
      <c r="V206">
        <v>0</v>
      </c>
      <c r="W206">
        <f t="shared" si="7"/>
        <v>0</v>
      </c>
      <c r="Y206">
        <v>0</v>
      </c>
      <c r="Z206">
        <v>0</v>
      </c>
      <c r="AA206">
        <v>0</v>
      </c>
      <c r="AB206">
        <f t="shared" si="8"/>
        <v>0</v>
      </c>
    </row>
    <row r="207" spans="1:28" x14ac:dyDescent="0.25">
      <c r="A207" t="s">
        <v>9</v>
      </c>
      <c r="B207" t="s">
        <v>10</v>
      </c>
      <c r="C207" t="s">
        <v>154</v>
      </c>
      <c r="D207" t="s">
        <v>278</v>
      </c>
      <c r="E207">
        <v>0</v>
      </c>
      <c r="F207">
        <v>0</v>
      </c>
      <c r="G207">
        <v>0</v>
      </c>
      <c r="H207">
        <v>0</v>
      </c>
      <c r="I207">
        <v>0</v>
      </c>
      <c r="Q207" t="s">
        <v>9</v>
      </c>
      <c r="R207" t="s">
        <v>10</v>
      </c>
      <c r="S207" t="s">
        <v>154</v>
      </c>
      <c r="T207" t="s">
        <v>278</v>
      </c>
      <c r="U207">
        <v>0</v>
      </c>
      <c r="V207">
        <v>0</v>
      </c>
      <c r="W207">
        <f t="shared" si="7"/>
        <v>0</v>
      </c>
      <c r="Y207">
        <v>0</v>
      </c>
      <c r="Z207">
        <v>0</v>
      </c>
      <c r="AA207">
        <v>0</v>
      </c>
      <c r="AB207">
        <f t="shared" si="8"/>
        <v>0</v>
      </c>
    </row>
    <row r="208" spans="1:28" x14ac:dyDescent="0.25">
      <c r="A208" t="s">
        <v>20</v>
      </c>
      <c r="B208" t="s">
        <v>21</v>
      </c>
      <c r="C208" t="s">
        <v>53</v>
      </c>
      <c r="D208" t="s">
        <v>279</v>
      </c>
      <c r="E208">
        <v>0</v>
      </c>
      <c r="F208">
        <v>0</v>
      </c>
      <c r="G208">
        <v>0</v>
      </c>
      <c r="H208">
        <v>0</v>
      </c>
      <c r="I208">
        <v>0</v>
      </c>
      <c r="Q208" t="s">
        <v>20</v>
      </c>
      <c r="R208" t="s">
        <v>21</v>
      </c>
      <c r="S208" t="s">
        <v>53</v>
      </c>
      <c r="T208" t="s">
        <v>279</v>
      </c>
      <c r="U208">
        <v>0</v>
      </c>
      <c r="V208">
        <v>0</v>
      </c>
      <c r="W208">
        <f t="shared" si="7"/>
        <v>0</v>
      </c>
      <c r="Y208">
        <v>0</v>
      </c>
      <c r="Z208">
        <v>0</v>
      </c>
      <c r="AA208">
        <v>0</v>
      </c>
      <c r="AB208">
        <f t="shared" si="8"/>
        <v>0</v>
      </c>
    </row>
    <row r="209" spans="1:28" x14ac:dyDescent="0.25">
      <c r="A209" t="s">
        <v>25</v>
      </c>
      <c r="B209" t="s">
        <v>26</v>
      </c>
      <c r="C209" t="s">
        <v>280</v>
      </c>
      <c r="D209" t="s">
        <v>281</v>
      </c>
      <c r="E209">
        <v>0</v>
      </c>
      <c r="F209">
        <v>0</v>
      </c>
      <c r="G209">
        <v>0</v>
      </c>
      <c r="H209">
        <v>0</v>
      </c>
      <c r="I209">
        <v>0</v>
      </c>
      <c r="Q209" t="s">
        <v>25</v>
      </c>
      <c r="R209" t="s">
        <v>26</v>
      </c>
      <c r="S209" t="s">
        <v>280</v>
      </c>
      <c r="T209" t="s">
        <v>281</v>
      </c>
      <c r="U209">
        <v>0</v>
      </c>
      <c r="V209">
        <v>0</v>
      </c>
      <c r="W209">
        <f t="shared" si="7"/>
        <v>0</v>
      </c>
      <c r="Y209">
        <v>0</v>
      </c>
      <c r="Z209">
        <v>0</v>
      </c>
      <c r="AA209">
        <v>0</v>
      </c>
      <c r="AB209">
        <f t="shared" si="8"/>
        <v>0</v>
      </c>
    </row>
    <row r="210" spans="1:28" x14ac:dyDescent="0.25">
      <c r="A210" t="s">
        <v>9</v>
      </c>
      <c r="B210" t="s">
        <v>10</v>
      </c>
      <c r="C210" t="s">
        <v>238</v>
      </c>
      <c r="D210" t="s">
        <v>282</v>
      </c>
      <c r="E210">
        <v>6.8245410496144141E-3</v>
      </c>
      <c r="F210">
        <v>3.4449497037343257E-3</v>
      </c>
      <c r="G210">
        <v>0</v>
      </c>
      <c r="H210">
        <v>0</v>
      </c>
      <c r="I210">
        <v>3.1777304649019673E-3</v>
      </c>
      <c r="Q210" t="s">
        <v>9</v>
      </c>
      <c r="R210" t="s">
        <v>10</v>
      </c>
      <c r="S210" t="s">
        <v>238</v>
      </c>
      <c r="T210" t="s">
        <v>282</v>
      </c>
      <c r="U210">
        <v>6.8245410496144141E-3</v>
      </c>
      <c r="V210">
        <v>3.4449497037343257E-3</v>
      </c>
      <c r="W210">
        <f t="shared" si="7"/>
        <v>5.1347453766743701E-3</v>
      </c>
      <c r="Y210">
        <v>0</v>
      </c>
      <c r="Z210">
        <v>0</v>
      </c>
      <c r="AA210">
        <v>3.1777304649019673E-3</v>
      </c>
      <c r="AB210">
        <f t="shared" si="8"/>
        <v>1.0592434883006558E-3</v>
      </c>
    </row>
    <row r="211" spans="1:28" x14ac:dyDescent="0.25">
      <c r="A211" t="s">
        <v>20</v>
      </c>
      <c r="B211" t="s">
        <v>21</v>
      </c>
      <c r="C211" t="s">
        <v>116</v>
      </c>
      <c r="D211" t="s">
        <v>283</v>
      </c>
      <c r="E211">
        <v>6.8245410496144141E-3</v>
      </c>
      <c r="F211">
        <v>0</v>
      </c>
      <c r="G211">
        <v>0</v>
      </c>
      <c r="H211">
        <v>0</v>
      </c>
      <c r="I211">
        <v>0</v>
      </c>
      <c r="Q211" t="s">
        <v>20</v>
      </c>
      <c r="R211" t="s">
        <v>21</v>
      </c>
      <c r="S211" t="s">
        <v>116</v>
      </c>
      <c r="T211" t="s">
        <v>283</v>
      </c>
      <c r="U211">
        <v>6.8245410496144141E-3</v>
      </c>
      <c r="V211">
        <v>0</v>
      </c>
      <c r="W211">
        <f t="shared" si="7"/>
        <v>3.412270524807207E-3</v>
      </c>
      <c r="Y211">
        <v>0</v>
      </c>
      <c r="Z211">
        <v>0</v>
      </c>
      <c r="AA211">
        <v>0</v>
      </c>
      <c r="AB211">
        <f t="shared" si="8"/>
        <v>0</v>
      </c>
    </row>
    <row r="212" spans="1:28" x14ac:dyDescent="0.25">
      <c r="A212" t="s">
        <v>20</v>
      </c>
      <c r="B212" t="s">
        <v>21</v>
      </c>
      <c r="C212" t="s">
        <v>33</v>
      </c>
      <c r="D212" t="s">
        <v>284</v>
      </c>
      <c r="E212">
        <v>0</v>
      </c>
      <c r="F212">
        <v>0</v>
      </c>
      <c r="G212">
        <v>0</v>
      </c>
      <c r="H212">
        <v>0</v>
      </c>
      <c r="I212">
        <v>0</v>
      </c>
      <c r="Q212" t="s">
        <v>20</v>
      </c>
      <c r="R212" t="s">
        <v>21</v>
      </c>
      <c r="S212" t="s">
        <v>33</v>
      </c>
      <c r="T212" t="s">
        <v>284</v>
      </c>
      <c r="U212">
        <v>0</v>
      </c>
      <c r="V212">
        <v>0</v>
      </c>
      <c r="W212">
        <f t="shared" si="7"/>
        <v>0</v>
      </c>
      <c r="Y212">
        <v>0</v>
      </c>
      <c r="Z212">
        <v>0</v>
      </c>
      <c r="AA212">
        <v>0</v>
      </c>
      <c r="AB212">
        <f t="shared" si="8"/>
        <v>0</v>
      </c>
    </row>
    <row r="213" spans="1:28" x14ac:dyDescent="0.25">
      <c r="A213" t="s">
        <v>111</v>
      </c>
      <c r="B213" t="s">
        <v>112</v>
      </c>
      <c r="C213" t="s">
        <v>113</v>
      </c>
      <c r="D213" t="s">
        <v>285</v>
      </c>
      <c r="E213">
        <v>0</v>
      </c>
      <c r="F213">
        <v>0</v>
      </c>
      <c r="G213">
        <v>0</v>
      </c>
      <c r="H213">
        <v>0</v>
      </c>
      <c r="I213">
        <v>0</v>
      </c>
      <c r="Q213" t="s">
        <v>111</v>
      </c>
      <c r="R213" t="s">
        <v>112</v>
      </c>
      <c r="S213" t="s">
        <v>113</v>
      </c>
      <c r="T213" t="s">
        <v>285</v>
      </c>
      <c r="U213">
        <v>0</v>
      </c>
      <c r="V213">
        <v>0</v>
      </c>
      <c r="W213">
        <f t="shared" si="7"/>
        <v>0</v>
      </c>
      <c r="Y213">
        <v>0</v>
      </c>
      <c r="Z213">
        <v>0</v>
      </c>
      <c r="AA213">
        <v>0</v>
      </c>
      <c r="AB213">
        <f t="shared" si="8"/>
        <v>0</v>
      </c>
    </row>
    <row r="214" spans="1:28" x14ac:dyDescent="0.25">
      <c r="A214" t="s">
        <v>123</v>
      </c>
      <c r="B214" t="s">
        <v>124</v>
      </c>
      <c r="C214" t="s">
        <v>125</v>
      </c>
      <c r="D214" t="s">
        <v>286</v>
      </c>
      <c r="E214">
        <v>0</v>
      </c>
      <c r="F214">
        <v>0</v>
      </c>
      <c r="G214">
        <v>0</v>
      </c>
      <c r="H214">
        <v>0</v>
      </c>
      <c r="I214">
        <v>0</v>
      </c>
      <c r="Q214" t="s">
        <v>123</v>
      </c>
      <c r="R214" t="s">
        <v>124</v>
      </c>
      <c r="S214" t="s">
        <v>125</v>
      </c>
      <c r="T214" t="s">
        <v>286</v>
      </c>
      <c r="U214">
        <v>0</v>
      </c>
      <c r="V214">
        <v>0</v>
      </c>
      <c r="W214">
        <f t="shared" si="7"/>
        <v>0</v>
      </c>
      <c r="Y214">
        <v>0</v>
      </c>
      <c r="Z214">
        <v>0</v>
      </c>
      <c r="AA214">
        <v>0</v>
      </c>
      <c r="AB214">
        <f t="shared" si="8"/>
        <v>0</v>
      </c>
    </row>
    <row r="215" spans="1:28" x14ac:dyDescent="0.25">
      <c r="A215" t="s">
        <v>20</v>
      </c>
      <c r="B215" t="s">
        <v>21</v>
      </c>
      <c r="C215" t="s">
        <v>43</v>
      </c>
      <c r="D215" t="s">
        <v>287</v>
      </c>
      <c r="E215">
        <v>0</v>
      </c>
      <c r="F215">
        <v>0</v>
      </c>
      <c r="G215">
        <v>1.9132348017410435E-2</v>
      </c>
      <c r="H215">
        <v>0</v>
      </c>
      <c r="I215">
        <v>0</v>
      </c>
      <c r="Q215" t="s">
        <v>20</v>
      </c>
      <c r="R215" t="s">
        <v>21</v>
      </c>
      <c r="S215" t="s">
        <v>43</v>
      </c>
      <c r="T215" t="s">
        <v>287</v>
      </c>
      <c r="U215">
        <v>0</v>
      </c>
      <c r="V215">
        <v>0</v>
      </c>
      <c r="W215">
        <f t="shared" si="7"/>
        <v>0</v>
      </c>
      <c r="Y215">
        <v>1.9132348017410435E-2</v>
      </c>
      <c r="Z215">
        <v>0</v>
      </c>
      <c r="AA215">
        <v>0</v>
      </c>
      <c r="AB215">
        <f t="shared" si="8"/>
        <v>6.3774493391368118E-3</v>
      </c>
    </row>
    <row r="216" spans="1:28" x14ac:dyDescent="0.25">
      <c r="A216" t="s">
        <v>20</v>
      </c>
      <c r="B216" t="s">
        <v>21</v>
      </c>
      <c r="C216" t="s">
        <v>82</v>
      </c>
      <c r="D216" t="s">
        <v>288</v>
      </c>
      <c r="E216">
        <v>0</v>
      </c>
      <c r="F216">
        <v>0</v>
      </c>
      <c r="G216">
        <v>0</v>
      </c>
      <c r="H216">
        <v>0</v>
      </c>
      <c r="I216">
        <v>0</v>
      </c>
      <c r="Q216" t="s">
        <v>20</v>
      </c>
      <c r="R216" t="s">
        <v>21</v>
      </c>
      <c r="S216" t="s">
        <v>82</v>
      </c>
      <c r="T216" t="s">
        <v>288</v>
      </c>
      <c r="U216">
        <v>0</v>
      </c>
      <c r="V216">
        <v>0</v>
      </c>
      <c r="W216">
        <f t="shared" si="7"/>
        <v>0</v>
      </c>
      <c r="Y216">
        <v>0</v>
      </c>
      <c r="Z216">
        <v>0</v>
      </c>
      <c r="AA216">
        <v>0</v>
      </c>
      <c r="AB216">
        <f t="shared" si="8"/>
        <v>0</v>
      </c>
    </row>
    <row r="217" spans="1:28" x14ac:dyDescent="0.25">
      <c r="A217" t="s">
        <v>25</v>
      </c>
      <c r="B217" t="s">
        <v>26</v>
      </c>
      <c r="C217" t="s">
        <v>289</v>
      </c>
      <c r="D217" t="s">
        <v>290</v>
      </c>
      <c r="E217">
        <v>0</v>
      </c>
      <c r="F217">
        <v>0</v>
      </c>
      <c r="G217">
        <v>0</v>
      </c>
      <c r="H217">
        <v>0</v>
      </c>
      <c r="I217">
        <v>0</v>
      </c>
      <c r="Q217" t="s">
        <v>25</v>
      </c>
      <c r="R217" t="s">
        <v>26</v>
      </c>
      <c r="S217" t="s">
        <v>289</v>
      </c>
      <c r="T217" t="s">
        <v>290</v>
      </c>
      <c r="U217">
        <v>0</v>
      </c>
      <c r="V217">
        <v>0</v>
      </c>
      <c r="W217">
        <f t="shared" si="7"/>
        <v>0</v>
      </c>
      <c r="Y217">
        <v>0</v>
      </c>
      <c r="Z217">
        <v>0</v>
      </c>
      <c r="AA217">
        <v>0</v>
      </c>
      <c r="AB217">
        <f t="shared" si="8"/>
        <v>0</v>
      </c>
    </row>
    <row r="218" spans="1:28" x14ac:dyDescent="0.25">
      <c r="A218" t="s">
        <v>9</v>
      </c>
      <c r="B218" t="s">
        <v>10</v>
      </c>
      <c r="C218" t="s">
        <v>291</v>
      </c>
      <c r="D218" t="s">
        <v>292</v>
      </c>
      <c r="E218">
        <v>0</v>
      </c>
      <c r="F218">
        <v>0</v>
      </c>
      <c r="G218">
        <v>0</v>
      </c>
      <c r="H218">
        <v>0</v>
      </c>
      <c r="I218">
        <v>0</v>
      </c>
      <c r="Q218" t="s">
        <v>9</v>
      </c>
      <c r="R218" t="s">
        <v>10</v>
      </c>
      <c r="S218" t="s">
        <v>291</v>
      </c>
      <c r="T218" t="s">
        <v>292</v>
      </c>
      <c r="U218">
        <v>0</v>
      </c>
      <c r="V218">
        <v>0</v>
      </c>
      <c r="W218">
        <f t="shared" si="7"/>
        <v>0</v>
      </c>
      <c r="Y218">
        <v>0</v>
      </c>
      <c r="Z218">
        <v>0</v>
      </c>
      <c r="AA218">
        <v>0</v>
      </c>
      <c r="AB218">
        <f t="shared" si="8"/>
        <v>0</v>
      </c>
    </row>
    <row r="219" spans="1:28" x14ac:dyDescent="0.25">
      <c r="A219" t="s">
        <v>9</v>
      </c>
      <c r="B219" t="s">
        <v>10</v>
      </c>
      <c r="C219" t="s">
        <v>150</v>
      </c>
      <c r="D219" t="s">
        <v>293</v>
      </c>
      <c r="E219">
        <v>0</v>
      </c>
      <c r="F219">
        <v>0</v>
      </c>
      <c r="G219">
        <v>0</v>
      </c>
      <c r="H219">
        <v>0</v>
      </c>
      <c r="I219">
        <v>0</v>
      </c>
      <c r="Q219" t="s">
        <v>9</v>
      </c>
      <c r="R219" t="s">
        <v>10</v>
      </c>
      <c r="S219" t="s">
        <v>150</v>
      </c>
      <c r="T219" t="s">
        <v>293</v>
      </c>
      <c r="U219">
        <v>0</v>
      </c>
      <c r="V219">
        <v>0</v>
      </c>
      <c r="W219">
        <f t="shared" si="7"/>
        <v>0</v>
      </c>
      <c r="Y219">
        <v>0</v>
      </c>
      <c r="Z219">
        <v>0</v>
      </c>
      <c r="AA219">
        <v>0</v>
      </c>
      <c r="AB219">
        <f t="shared" si="8"/>
        <v>0</v>
      </c>
    </row>
    <row r="220" spans="1:28" x14ac:dyDescent="0.25">
      <c r="A220" t="s">
        <v>20</v>
      </c>
      <c r="B220" t="s">
        <v>21</v>
      </c>
      <c r="C220" t="s">
        <v>74</v>
      </c>
      <c r="D220" t="s">
        <v>294</v>
      </c>
      <c r="E220">
        <v>0</v>
      </c>
      <c r="F220">
        <v>0</v>
      </c>
      <c r="G220">
        <v>4.7830870043526087E-3</v>
      </c>
      <c r="H220">
        <v>0</v>
      </c>
      <c r="I220">
        <v>3.1777304649019673E-3</v>
      </c>
      <c r="Q220" t="s">
        <v>20</v>
      </c>
      <c r="R220" t="s">
        <v>21</v>
      </c>
      <c r="S220" t="s">
        <v>74</v>
      </c>
      <c r="T220" t="s">
        <v>294</v>
      </c>
      <c r="U220">
        <v>0</v>
      </c>
      <c r="V220">
        <v>0</v>
      </c>
      <c r="W220">
        <f t="shared" si="7"/>
        <v>0</v>
      </c>
      <c r="Y220">
        <v>4.7830870043526087E-3</v>
      </c>
      <c r="Z220">
        <v>0</v>
      </c>
      <c r="AA220">
        <v>3.1777304649019673E-3</v>
      </c>
      <c r="AB220">
        <f t="shared" si="8"/>
        <v>2.6536058230848588E-3</v>
      </c>
    </row>
    <row r="221" spans="1:28" x14ac:dyDescent="0.25">
      <c r="A221" t="s">
        <v>20</v>
      </c>
      <c r="B221" t="s">
        <v>21</v>
      </c>
      <c r="C221" t="s">
        <v>183</v>
      </c>
      <c r="D221" t="s">
        <v>295</v>
      </c>
      <c r="E221">
        <v>0</v>
      </c>
      <c r="F221">
        <v>0</v>
      </c>
      <c r="G221">
        <v>0</v>
      </c>
      <c r="H221">
        <v>0</v>
      </c>
      <c r="I221">
        <v>0</v>
      </c>
      <c r="Q221" t="s">
        <v>20</v>
      </c>
      <c r="R221" t="s">
        <v>21</v>
      </c>
      <c r="S221" t="s">
        <v>183</v>
      </c>
      <c r="T221" t="s">
        <v>295</v>
      </c>
      <c r="U221">
        <v>0</v>
      </c>
      <c r="V221">
        <v>0</v>
      </c>
      <c r="W221">
        <f t="shared" si="7"/>
        <v>0</v>
      </c>
      <c r="Y221">
        <v>0</v>
      </c>
      <c r="Z221">
        <v>0</v>
      </c>
      <c r="AA221">
        <v>0</v>
      </c>
      <c r="AB221">
        <f t="shared" si="8"/>
        <v>0</v>
      </c>
    </row>
    <row r="222" spans="1:28" x14ac:dyDescent="0.25">
      <c r="A222" t="s">
        <v>29</v>
      </c>
      <c r="B222" t="s">
        <v>30</v>
      </c>
      <c r="C222" t="s">
        <v>31</v>
      </c>
      <c r="D222" t="s">
        <v>296</v>
      </c>
      <c r="E222">
        <v>0</v>
      </c>
      <c r="F222">
        <v>0</v>
      </c>
      <c r="G222">
        <v>0</v>
      </c>
      <c r="H222">
        <v>0</v>
      </c>
      <c r="I222">
        <v>0</v>
      </c>
      <c r="Q222" t="s">
        <v>29</v>
      </c>
      <c r="R222" t="s">
        <v>30</v>
      </c>
      <c r="S222" t="s">
        <v>31</v>
      </c>
      <c r="T222" t="s">
        <v>296</v>
      </c>
      <c r="U222">
        <v>0</v>
      </c>
      <c r="V222">
        <v>0</v>
      </c>
      <c r="W222">
        <f t="shared" si="7"/>
        <v>0</v>
      </c>
      <c r="Y222">
        <v>0</v>
      </c>
      <c r="Z222">
        <v>0</v>
      </c>
      <c r="AA222">
        <v>0</v>
      </c>
      <c r="AB222">
        <f t="shared" si="8"/>
        <v>0</v>
      </c>
    </row>
    <row r="223" spans="1:28" x14ac:dyDescent="0.25">
      <c r="A223" t="s">
        <v>9</v>
      </c>
      <c r="B223" t="s">
        <v>10</v>
      </c>
      <c r="C223" t="s">
        <v>14</v>
      </c>
      <c r="D223" t="s">
        <v>297</v>
      </c>
      <c r="E223">
        <v>0</v>
      </c>
      <c r="F223">
        <v>0</v>
      </c>
      <c r="G223">
        <v>0</v>
      </c>
      <c r="H223">
        <v>0</v>
      </c>
      <c r="I223">
        <v>0</v>
      </c>
      <c r="Q223" t="s">
        <v>9</v>
      </c>
      <c r="R223" t="s">
        <v>10</v>
      </c>
      <c r="S223" t="s">
        <v>14</v>
      </c>
      <c r="T223" t="s">
        <v>297</v>
      </c>
      <c r="U223">
        <v>0</v>
      </c>
      <c r="V223">
        <v>0</v>
      </c>
      <c r="W223">
        <f t="shared" si="7"/>
        <v>0</v>
      </c>
      <c r="Y223">
        <v>0</v>
      </c>
      <c r="Z223">
        <v>0</v>
      </c>
      <c r="AA223">
        <v>0</v>
      </c>
      <c r="AB223">
        <f t="shared" si="8"/>
        <v>0</v>
      </c>
    </row>
    <row r="224" spans="1:28" x14ac:dyDescent="0.25">
      <c r="A224" t="s">
        <v>9</v>
      </c>
      <c r="B224" t="s">
        <v>10</v>
      </c>
      <c r="C224" t="s">
        <v>14</v>
      </c>
      <c r="D224" t="s">
        <v>298</v>
      </c>
      <c r="E224">
        <v>0</v>
      </c>
      <c r="F224">
        <v>0</v>
      </c>
      <c r="G224">
        <v>0</v>
      </c>
      <c r="H224">
        <v>0</v>
      </c>
      <c r="I224">
        <v>0</v>
      </c>
      <c r="Q224" t="s">
        <v>9</v>
      </c>
      <c r="R224" t="s">
        <v>10</v>
      </c>
      <c r="S224" t="s">
        <v>14</v>
      </c>
      <c r="T224" t="s">
        <v>298</v>
      </c>
      <c r="U224">
        <v>0</v>
      </c>
      <c r="V224">
        <v>0</v>
      </c>
      <c r="W224">
        <f t="shared" si="7"/>
        <v>0</v>
      </c>
      <c r="Y224">
        <v>0</v>
      </c>
      <c r="Z224">
        <v>0</v>
      </c>
      <c r="AA224">
        <v>0</v>
      </c>
      <c r="AB224">
        <f t="shared" si="8"/>
        <v>0</v>
      </c>
    </row>
    <row r="225" spans="1:28" x14ac:dyDescent="0.25">
      <c r="A225" t="s">
        <v>20</v>
      </c>
      <c r="B225" t="s">
        <v>21</v>
      </c>
      <c r="C225" t="s">
        <v>43</v>
      </c>
      <c r="D225" t="s">
        <v>299</v>
      </c>
      <c r="E225">
        <v>0</v>
      </c>
      <c r="F225">
        <v>0</v>
      </c>
      <c r="G225">
        <v>0</v>
      </c>
      <c r="H225">
        <v>0</v>
      </c>
      <c r="I225">
        <v>0</v>
      </c>
      <c r="Q225" t="s">
        <v>20</v>
      </c>
      <c r="R225" t="s">
        <v>21</v>
      </c>
      <c r="S225" t="s">
        <v>43</v>
      </c>
      <c r="T225" t="s">
        <v>299</v>
      </c>
      <c r="U225">
        <v>0</v>
      </c>
      <c r="V225">
        <v>0</v>
      </c>
      <c r="W225">
        <f t="shared" si="7"/>
        <v>0</v>
      </c>
      <c r="Y225">
        <v>0</v>
      </c>
      <c r="Z225">
        <v>0</v>
      </c>
      <c r="AA225">
        <v>0</v>
      </c>
      <c r="AB225">
        <f t="shared" si="8"/>
        <v>0</v>
      </c>
    </row>
    <row r="226" spans="1:28" x14ac:dyDescent="0.25">
      <c r="A226" t="s">
        <v>20</v>
      </c>
      <c r="B226" t="s">
        <v>21</v>
      </c>
      <c r="C226" t="s">
        <v>43</v>
      </c>
      <c r="D226" t="s">
        <v>300</v>
      </c>
      <c r="E226">
        <v>0</v>
      </c>
      <c r="F226">
        <v>6.8898994074686514E-3</v>
      </c>
      <c r="G226">
        <v>0</v>
      </c>
      <c r="H226">
        <v>0</v>
      </c>
      <c r="I226">
        <v>0</v>
      </c>
      <c r="Q226" t="s">
        <v>20</v>
      </c>
      <c r="R226" t="s">
        <v>21</v>
      </c>
      <c r="S226" t="s">
        <v>43</v>
      </c>
      <c r="T226" t="s">
        <v>300</v>
      </c>
      <c r="U226">
        <v>0</v>
      </c>
      <c r="V226">
        <v>6.8898994074686514E-3</v>
      </c>
      <c r="W226">
        <f t="shared" si="7"/>
        <v>3.4449497037343257E-3</v>
      </c>
      <c r="Y226">
        <v>0</v>
      </c>
      <c r="Z226">
        <v>0</v>
      </c>
      <c r="AA226">
        <v>0</v>
      </c>
      <c r="AB226">
        <f t="shared" si="8"/>
        <v>0</v>
      </c>
    </row>
    <row r="227" spans="1:28" x14ac:dyDescent="0.25">
      <c r="A227" t="s">
        <v>20</v>
      </c>
      <c r="B227" t="s">
        <v>21</v>
      </c>
      <c r="C227" t="s">
        <v>160</v>
      </c>
      <c r="D227" t="s">
        <v>301</v>
      </c>
      <c r="E227">
        <v>0</v>
      </c>
      <c r="F227">
        <v>0</v>
      </c>
      <c r="G227">
        <v>0</v>
      </c>
      <c r="H227">
        <v>0</v>
      </c>
      <c r="I227">
        <v>0</v>
      </c>
      <c r="Q227" t="s">
        <v>20</v>
      </c>
      <c r="R227" t="s">
        <v>21</v>
      </c>
      <c r="S227" t="s">
        <v>160</v>
      </c>
      <c r="T227" t="s">
        <v>301</v>
      </c>
      <c r="U227">
        <v>0</v>
      </c>
      <c r="V227">
        <v>0</v>
      </c>
      <c r="W227">
        <f t="shared" si="7"/>
        <v>0</v>
      </c>
      <c r="Y227">
        <v>0</v>
      </c>
      <c r="Z227">
        <v>0</v>
      </c>
      <c r="AA227">
        <v>0</v>
      </c>
      <c r="AB227">
        <f t="shared" si="8"/>
        <v>0</v>
      </c>
    </row>
    <row r="228" spans="1:28" x14ac:dyDescent="0.25">
      <c r="A228" t="s">
        <v>29</v>
      </c>
      <c r="B228" t="s">
        <v>30</v>
      </c>
      <c r="C228" t="s">
        <v>31</v>
      </c>
      <c r="D228" t="s">
        <v>302</v>
      </c>
      <c r="E228">
        <v>0</v>
      </c>
      <c r="F228">
        <v>0</v>
      </c>
      <c r="G228">
        <v>0</v>
      </c>
      <c r="H228">
        <v>0</v>
      </c>
      <c r="I228">
        <v>0</v>
      </c>
      <c r="Q228" t="s">
        <v>29</v>
      </c>
      <c r="R228" t="s">
        <v>30</v>
      </c>
      <c r="S228" t="s">
        <v>31</v>
      </c>
      <c r="T228" t="s">
        <v>302</v>
      </c>
      <c r="U228">
        <v>0</v>
      </c>
      <c r="V228">
        <v>0</v>
      </c>
      <c r="W228">
        <f t="shared" si="7"/>
        <v>0</v>
      </c>
      <c r="Y228">
        <v>0</v>
      </c>
      <c r="Z228">
        <v>0</v>
      </c>
      <c r="AA228">
        <v>0</v>
      </c>
      <c r="AB228">
        <f t="shared" si="8"/>
        <v>0</v>
      </c>
    </row>
    <row r="229" spans="1:28" x14ac:dyDescent="0.25">
      <c r="A229" t="s">
        <v>111</v>
      </c>
      <c r="B229" t="s">
        <v>112</v>
      </c>
      <c r="C229" t="s">
        <v>113</v>
      </c>
      <c r="D229" t="s">
        <v>303</v>
      </c>
      <c r="E229">
        <v>0</v>
      </c>
      <c r="F229">
        <v>0</v>
      </c>
      <c r="G229">
        <v>0</v>
      </c>
      <c r="H229">
        <v>3.0003000300030006E-2</v>
      </c>
      <c r="I229">
        <v>0</v>
      </c>
      <c r="Q229" t="s">
        <v>111</v>
      </c>
      <c r="R229" t="s">
        <v>112</v>
      </c>
      <c r="S229" t="s">
        <v>113</v>
      </c>
      <c r="T229" t="s">
        <v>303</v>
      </c>
      <c r="U229">
        <v>0</v>
      </c>
      <c r="V229">
        <v>0</v>
      </c>
      <c r="W229">
        <f t="shared" si="7"/>
        <v>0</v>
      </c>
      <c r="Y229">
        <v>0</v>
      </c>
      <c r="Z229">
        <v>3.0003000300030006E-2</v>
      </c>
      <c r="AA229">
        <v>0</v>
      </c>
      <c r="AB229">
        <f t="shared" si="8"/>
        <v>1.0001000100010001E-2</v>
      </c>
    </row>
    <row r="230" spans="1:28" x14ac:dyDescent="0.25">
      <c r="A230" t="s">
        <v>20</v>
      </c>
      <c r="B230" t="s">
        <v>21</v>
      </c>
      <c r="C230" t="s">
        <v>36</v>
      </c>
      <c r="D230" t="s">
        <v>304</v>
      </c>
      <c r="E230">
        <v>0</v>
      </c>
      <c r="F230">
        <v>0</v>
      </c>
      <c r="G230">
        <v>0</v>
      </c>
      <c r="H230">
        <v>0</v>
      </c>
      <c r="I230">
        <v>0</v>
      </c>
      <c r="Q230" t="s">
        <v>20</v>
      </c>
      <c r="R230" t="s">
        <v>21</v>
      </c>
      <c r="S230" t="s">
        <v>36</v>
      </c>
      <c r="T230" t="s">
        <v>304</v>
      </c>
      <c r="U230">
        <v>0</v>
      </c>
      <c r="V230">
        <v>0</v>
      </c>
      <c r="W230">
        <f t="shared" si="7"/>
        <v>0</v>
      </c>
      <c r="Y230">
        <v>0</v>
      </c>
      <c r="Z230">
        <v>0</v>
      </c>
      <c r="AA230">
        <v>0</v>
      </c>
      <c r="AB230">
        <f t="shared" si="8"/>
        <v>0</v>
      </c>
    </row>
    <row r="231" spans="1:28" x14ac:dyDescent="0.25">
      <c r="A231" t="s">
        <v>20</v>
      </c>
      <c r="B231" t="s">
        <v>21</v>
      </c>
      <c r="C231" t="s">
        <v>33</v>
      </c>
      <c r="D231" t="s">
        <v>305</v>
      </c>
      <c r="E231">
        <v>0</v>
      </c>
      <c r="F231">
        <v>0</v>
      </c>
      <c r="G231">
        <v>0</v>
      </c>
      <c r="H231">
        <v>0</v>
      </c>
      <c r="I231">
        <v>0</v>
      </c>
      <c r="Q231" t="s">
        <v>20</v>
      </c>
      <c r="R231" t="s">
        <v>21</v>
      </c>
      <c r="S231" t="s">
        <v>33</v>
      </c>
      <c r="T231" t="s">
        <v>305</v>
      </c>
      <c r="U231">
        <v>0</v>
      </c>
      <c r="V231">
        <v>0</v>
      </c>
      <c r="W231">
        <f t="shared" si="7"/>
        <v>0</v>
      </c>
      <c r="Y231">
        <v>0</v>
      </c>
      <c r="Z231">
        <v>0</v>
      </c>
      <c r="AA231">
        <v>0</v>
      </c>
      <c r="AB231">
        <f t="shared" si="8"/>
        <v>0</v>
      </c>
    </row>
    <row r="232" spans="1:28" x14ac:dyDescent="0.25">
      <c r="A232" t="s">
        <v>20</v>
      </c>
      <c r="B232" t="s">
        <v>21</v>
      </c>
      <c r="C232" t="s">
        <v>306</v>
      </c>
      <c r="D232" t="s">
        <v>307</v>
      </c>
      <c r="E232">
        <v>2.7298164198457656E-2</v>
      </c>
      <c r="F232">
        <v>0</v>
      </c>
      <c r="G232">
        <v>0</v>
      </c>
      <c r="H232">
        <v>0</v>
      </c>
      <c r="I232">
        <v>0</v>
      </c>
      <c r="Q232" t="s">
        <v>20</v>
      </c>
      <c r="R232" t="s">
        <v>21</v>
      </c>
      <c r="S232" t="s">
        <v>306</v>
      </c>
      <c r="T232" t="s">
        <v>307</v>
      </c>
      <c r="U232">
        <v>2.7298164198457656E-2</v>
      </c>
      <c r="V232">
        <v>0</v>
      </c>
      <c r="W232">
        <f t="shared" si="7"/>
        <v>1.3649082099228828E-2</v>
      </c>
      <c r="Y232">
        <v>0</v>
      </c>
      <c r="Z232">
        <v>0</v>
      </c>
      <c r="AA232">
        <v>0</v>
      </c>
      <c r="AB232">
        <f t="shared" si="8"/>
        <v>0</v>
      </c>
    </row>
    <row r="233" spans="1:28" x14ac:dyDescent="0.25">
      <c r="A233" t="s">
        <v>29</v>
      </c>
      <c r="B233" t="s">
        <v>30</v>
      </c>
      <c r="C233" t="s">
        <v>31</v>
      </c>
      <c r="D233" t="s">
        <v>308</v>
      </c>
      <c r="E233">
        <v>0</v>
      </c>
      <c r="F233">
        <v>0</v>
      </c>
      <c r="G233">
        <v>0</v>
      </c>
      <c r="H233">
        <v>0</v>
      </c>
      <c r="I233">
        <v>0</v>
      </c>
      <c r="Q233" t="s">
        <v>29</v>
      </c>
      <c r="R233" t="s">
        <v>30</v>
      </c>
      <c r="S233" t="s">
        <v>31</v>
      </c>
      <c r="T233" t="s">
        <v>308</v>
      </c>
      <c r="U233">
        <v>0</v>
      </c>
      <c r="V233">
        <v>0</v>
      </c>
      <c r="W233">
        <f t="shared" si="7"/>
        <v>0</v>
      </c>
      <c r="Y233">
        <v>0</v>
      </c>
      <c r="Z233">
        <v>0</v>
      </c>
      <c r="AA233">
        <v>0</v>
      </c>
      <c r="AB233">
        <f t="shared" si="8"/>
        <v>0</v>
      </c>
    </row>
    <row r="234" spans="1:28" x14ac:dyDescent="0.25">
      <c r="A234" t="s">
        <v>309</v>
      </c>
      <c r="B234" t="s">
        <v>310</v>
      </c>
      <c r="C234" t="s">
        <v>311</v>
      </c>
      <c r="D234" t="s">
        <v>312</v>
      </c>
      <c r="E234">
        <v>0</v>
      </c>
      <c r="F234">
        <v>0</v>
      </c>
      <c r="G234">
        <v>0</v>
      </c>
      <c r="H234">
        <v>0</v>
      </c>
      <c r="I234">
        <v>0</v>
      </c>
      <c r="Q234" t="s">
        <v>309</v>
      </c>
      <c r="R234" t="s">
        <v>310</v>
      </c>
      <c r="S234" t="s">
        <v>311</v>
      </c>
      <c r="T234" t="s">
        <v>312</v>
      </c>
      <c r="U234">
        <v>0</v>
      </c>
      <c r="V234">
        <v>0</v>
      </c>
      <c r="W234">
        <f t="shared" si="7"/>
        <v>0</v>
      </c>
      <c r="Y234">
        <v>0</v>
      </c>
      <c r="Z234">
        <v>0</v>
      </c>
      <c r="AA234">
        <v>0</v>
      </c>
      <c r="AB234">
        <f t="shared" si="8"/>
        <v>0</v>
      </c>
    </row>
    <row r="235" spans="1:28" x14ac:dyDescent="0.25">
      <c r="A235" t="s">
        <v>29</v>
      </c>
      <c r="B235" t="s">
        <v>30</v>
      </c>
      <c r="C235" t="s">
        <v>31</v>
      </c>
      <c r="D235" t="s">
        <v>313</v>
      </c>
      <c r="E235">
        <v>6.8245410496144141E-3</v>
      </c>
      <c r="F235">
        <v>0</v>
      </c>
      <c r="G235">
        <v>0</v>
      </c>
      <c r="H235">
        <v>0</v>
      </c>
      <c r="I235">
        <v>0</v>
      </c>
      <c r="Q235" t="s">
        <v>29</v>
      </c>
      <c r="R235" t="s">
        <v>30</v>
      </c>
      <c r="S235" t="s">
        <v>31</v>
      </c>
      <c r="T235" t="s">
        <v>313</v>
      </c>
      <c r="U235">
        <v>6.8245410496144141E-3</v>
      </c>
      <c r="V235">
        <v>0</v>
      </c>
      <c r="W235">
        <f t="shared" si="7"/>
        <v>3.412270524807207E-3</v>
      </c>
      <c r="Y235">
        <v>0</v>
      </c>
      <c r="Z235">
        <v>0</v>
      </c>
      <c r="AA235">
        <v>0</v>
      </c>
      <c r="AB235">
        <f t="shared" si="8"/>
        <v>0</v>
      </c>
    </row>
    <row r="236" spans="1:28" x14ac:dyDescent="0.25">
      <c r="A236" t="s">
        <v>156</v>
      </c>
      <c r="B236" t="s">
        <v>157</v>
      </c>
      <c r="C236" t="s">
        <v>158</v>
      </c>
      <c r="D236" t="s">
        <v>314</v>
      </c>
      <c r="E236">
        <v>0</v>
      </c>
      <c r="F236">
        <v>0</v>
      </c>
      <c r="G236">
        <v>0</v>
      </c>
      <c r="H236">
        <v>0</v>
      </c>
      <c r="I236">
        <v>0</v>
      </c>
      <c r="Q236" t="s">
        <v>156</v>
      </c>
      <c r="R236" t="s">
        <v>157</v>
      </c>
      <c r="S236" t="s">
        <v>158</v>
      </c>
      <c r="T236" t="s">
        <v>314</v>
      </c>
      <c r="U236">
        <v>0</v>
      </c>
      <c r="V236">
        <v>0</v>
      </c>
      <c r="W236">
        <f t="shared" si="7"/>
        <v>0</v>
      </c>
      <c r="Y236">
        <v>0</v>
      </c>
      <c r="Z236">
        <v>0</v>
      </c>
      <c r="AA236">
        <v>0</v>
      </c>
      <c r="AB236">
        <f t="shared" si="8"/>
        <v>0</v>
      </c>
    </row>
    <row r="237" spans="1:28" x14ac:dyDescent="0.25">
      <c r="A237" t="s">
        <v>25</v>
      </c>
      <c r="B237" t="s">
        <v>26</v>
      </c>
      <c r="C237" t="s">
        <v>289</v>
      </c>
      <c r="D237" t="s">
        <v>315</v>
      </c>
      <c r="E237">
        <v>0</v>
      </c>
      <c r="F237">
        <v>0</v>
      </c>
      <c r="G237">
        <v>0</v>
      </c>
      <c r="H237">
        <v>0</v>
      </c>
      <c r="I237">
        <v>3.1777304649019673E-3</v>
      </c>
      <c r="Q237" t="s">
        <v>25</v>
      </c>
      <c r="R237" t="s">
        <v>26</v>
      </c>
      <c r="S237" t="s">
        <v>289</v>
      </c>
      <c r="T237" t="s">
        <v>315</v>
      </c>
      <c r="U237">
        <v>0</v>
      </c>
      <c r="V237">
        <v>0</v>
      </c>
      <c r="W237">
        <f t="shared" si="7"/>
        <v>0</v>
      </c>
      <c r="Y237">
        <v>0</v>
      </c>
      <c r="Z237">
        <v>0</v>
      </c>
      <c r="AA237">
        <v>3.1777304649019673E-3</v>
      </c>
      <c r="AB237">
        <f t="shared" si="8"/>
        <v>1.0592434883006558E-3</v>
      </c>
    </row>
    <row r="238" spans="1:28" x14ac:dyDescent="0.25">
      <c r="A238" t="s">
        <v>123</v>
      </c>
      <c r="B238" t="s">
        <v>124</v>
      </c>
      <c r="C238" t="s">
        <v>125</v>
      </c>
      <c r="D238" t="s">
        <v>316</v>
      </c>
      <c r="E238">
        <v>0</v>
      </c>
      <c r="F238">
        <v>0</v>
      </c>
      <c r="G238">
        <v>0</v>
      </c>
      <c r="H238">
        <v>0</v>
      </c>
      <c r="I238">
        <v>0</v>
      </c>
      <c r="Q238" t="s">
        <v>123</v>
      </c>
      <c r="R238" t="s">
        <v>124</v>
      </c>
      <c r="S238" t="s">
        <v>125</v>
      </c>
      <c r="T238" t="s">
        <v>316</v>
      </c>
      <c r="U238">
        <v>0</v>
      </c>
      <c r="V238">
        <v>0</v>
      </c>
      <c r="W238">
        <f t="shared" si="7"/>
        <v>0</v>
      </c>
      <c r="Y238">
        <v>0</v>
      </c>
      <c r="Z238">
        <v>0</v>
      </c>
      <c r="AA238">
        <v>0</v>
      </c>
      <c r="AB238">
        <f t="shared" si="8"/>
        <v>0</v>
      </c>
    </row>
    <row r="239" spans="1:28" x14ac:dyDescent="0.25">
      <c r="A239" t="s">
        <v>20</v>
      </c>
      <c r="B239" t="s">
        <v>21</v>
      </c>
      <c r="C239" t="s">
        <v>33</v>
      </c>
      <c r="D239" t="s">
        <v>317</v>
      </c>
      <c r="E239">
        <v>0</v>
      </c>
      <c r="F239">
        <v>0</v>
      </c>
      <c r="G239">
        <v>0</v>
      </c>
      <c r="H239">
        <v>0</v>
      </c>
      <c r="I239">
        <v>0</v>
      </c>
      <c r="Q239" t="s">
        <v>20</v>
      </c>
      <c r="R239" t="s">
        <v>21</v>
      </c>
      <c r="S239" t="s">
        <v>33</v>
      </c>
      <c r="T239" t="s">
        <v>317</v>
      </c>
      <c r="U239">
        <v>0</v>
      </c>
      <c r="V239">
        <v>0</v>
      </c>
      <c r="W239">
        <f t="shared" si="7"/>
        <v>0</v>
      </c>
      <c r="Y239">
        <v>0</v>
      </c>
      <c r="Z239">
        <v>0</v>
      </c>
      <c r="AA239">
        <v>0</v>
      </c>
      <c r="AB239">
        <f t="shared" si="8"/>
        <v>0</v>
      </c>
    </row>
    <row r="240" spans="1:28" x14ac:dyDescent="0.25">
      <c r="A240" t="s">
        <v>20</v>
      </c>
      <c r="B240" t="s">
        <v>21</v>
      </c>
      <c r="C240" t="s">
        <v>36</v>
      </c>
      <c r="D240" t="s">
        <v>318</v>
      </c>
      <c r="E240">
        <v>0</v>
      </c>
      <c r="F240">
        <v>0</v>
      </c>
      <c r="G240">
        <v>0</v>
      </c>
      <c r="H240">
        <v>0</v>
      </c>
      <c r="I240">
        <v>0</v>
      </c>
      <c r="Q240" t="s">
        <v>20</v>
      </c>
      <c r="R240" t="s">
        <v>21</v>
      </c>
      <c r="S240" t="s">
        <v>36</v>
      </c>
      <c r="T240" t="s">
        <v>318</v>
      </c>
      <c r="U240">
        <v>0</v>
      </c>
      <c r="V240">
        <v>0</v>
      </c>
      <c r="W240">
        <f t="shared" si="7"/>
        <v>0</v>
      </c>
      <c r="Y240">
        <v>0</v>
      </c>
      <c r="Z240">
        <v>0</v>
      </c>
      <c r="AA240">
        <v>0</v>
      </c>
      <c r="AB240">
        <f t="shared" si="8"/>
        <v>0</v>
      </c>
    </row>
    <row r="241" spans="1:28" x14ac:dyDescent="0.25">
      <c r="A241" t="s">
        <v>9</v>
      </c>
      <c r="B241" t="s">
        <v>10</v>
      </c>
      <c r="C241" t="s">
        <v>141</v>
      </c>
      <c r="D241" t="s">
        <v>319</v>
      </c>
      <c r="E241">
        <v>0</v>
      </c>
      <c r="F241">
        <v>0</v>
      </c>
      <c r="G241">
        <v>0</v>
      </c>
      <c r="H241">
        <v>0</v>
      </c>
      <c r="I241">
        <v>0</v>
      </c>
      <c r="Q241" t="s">
        <v>9</v>
      </c>
      <c r="R241" t="s">
        <v>10</v>
      </c>
      <c r="S241" t="s">
        <v>141</v>
      </c>
      <c r="T241" t="s">
        <v>319</v>
      </c>
      <c r="U241">
        <v>0</v>
      </c>
      <c r="V241">
        <v>0</v>
      </c>
      <c r="W241">
        <f t="shared" si="7"/>
        <v>0</v>
      </c>
      <c r="Y241">
        <v>0</v>
      </c>
      <c r="Z241">
        <v>0</v>
      </c>
      <c r="AA241">
        <v>0</v>
      </c>
      <c r="AB241">
        <f t="shared" si="8"/>
        <v>0</v>
      </c>
    </row>
    <row r="242" spans="1:28" x14ac:dyDescent="0.25">
      <c r="A242" t="s">
        <v>9</v>
      </c>
      <c r="B242" t="s">
        <v>10</v>
      </c>
      <c r="C242" t="s">
        <v>18</v>
      </c>
      <c r="D242" t="s">
        <v>320</v>
      </c>
      <c r="E242">
        <v>0</v>
      </c>
      <c r="F242">
        <v>0</v>
      </c>
      <c r="G242">
        <v>0</v>
      </c>
      <c r="H242">
        <v>0</v>
      </c>
      <c r="I242">
        <v>3.1777304649019673E-3</v>
      </c>
      <c r="Q242" t="s">
        <v>9</v>
      </c>
      <c r="R242" t="s">
        <v>10</v>
      </c>
      <c r="S242" t="s">
        <v>18</v>
      </c>
      <c r="T242" t="s">
        <v>320</v>
      </c>
      <c r="U242">
        <v>0</v>
      </c>
      <c r="V242">
        <v>0</v>
      </c>
      <c r="W242">
        <f t="shared" si="7"/>
        <v>0</v>
      </c>
      <c r="Y242">
        <v>0</v>
      </c>
      <c r="Z242">
        <v>0</v>
      </c>
      <c r="AA242">
        <v>3.1777304649019673E-3</v>
      </c>
      <c r="AB242">
        <f t="shared" si="8"/>
        <v>1.0592434883006558E-3</v>
      </c>
    </row>
    <row r="243" spans="1:28" x14ac:dyDescent="0.25">
      <c r="A243" t="s">
        <v>20</v>
      </c>
      <c r="B243" t="s">
        <v>21</v>
      </c>
      <c r="C243" t="s">
        <v>82</v>
      </c>
      <c r="D243" t="s">
        <v>321</v>
      </c>
      <c r="E243">
        <v>0</v>
      </c>
      <c r="F243">
        <v>0</v>
      </c>
      <c r="G243">
        <v>0</v>
      </c>
      <c r="H243">
        <v>0</v>
      </c>
      <c r="I243">
        <v>0</v>
      </c>
      <c r="Q243" t="s">
        <v>20</v>
      </c>
      <c r="R243" t="s">
        <v>21</v>
      </c>
      <c r="S243" t="s">
        <v>82</v>
      </c>
      <c r="T243" t="s">
        <v>321</v>
      </c>
      <c r="U243">
        <v>0</v>
      </c>
      <c r="V243">
        <v>0</v>
      </c>
      <c r="W243">
        <f t="shared" si="7"/>
        <v>0</v>
      </c>
      <c r="Y243">
        <v>0</v>
      </c>
      <c r="Z243">
        <v>0</v>
      </c>
      <c r="AA243">
        <v>0</v>
      </c>
      <c r="AB243">
        <f t="shared" si="8"/>
        <v>0</v>
      </c>
    </row>
    <row r="244" spans="1:28" x14ac:dyDescent="0.25">
      <c r="A244" t="s">
        <v>20</v>
      </c>
      <c r="B244" t="s">
        <v>21</v>
      </c>
      <c r="C244" t="s">
        <v>43</v>
      </c>
      <c r="D244" t="s">
        <v>322</v>
      </c>
      <c r="E244">
        <v>0</v>
      </c>
      <c r="F244">
        <v>0</v>
      </c>
      <c r="G244">
        <v>0</v>
      </c>
      <c r="H244">
        <v>0</v>
      </c>
      <c r="I244">
        <v>0</v>
      </c>
      <c r="Q244" t="s">
        <v>20</v>
      </c>
      <c r="R244" t="s">
        <v>21</v>
      </c>
      <c r="S244" t="s">
        <v>43</v>
      </c>
      <c r="T244" t="s">
        <v>322</v>
      </c>
      <c r="U244">
        <v>0</v>
      </c>
      <c r="V244">
        <v>0</v>
      </c>
      <c r="W244">
        <f t="shared" si="7"/>
        <v>0</v>
      </c>
      <c r="Y244">
        <v>0</v>
      </c>
      <c r="Z244">
        <v>0</v>
      </c>
      <c r="AA244">
        <v>0</v>
      </c>
      <c r="AB244">
        <f t="shared" si="8"/>
        <v>0</v>
      </c>
    </row>
    <row r="245" spans="1:28" x14ac:dyDescent="0.25">
      <c r="A245" t="s">
        <v>20</v>
      </c>
      <c r="B245" t="s">
        <v>21</v>
      </c>
      <c r="C245" t="s">
        <v>33</v>
      </c>
      <c r="D245" t="s">
        <v>323</v>
      </c>
      <c r="E245">
        <v>0</v>
      </c>
      <c r="F245">
        <v>0</v>
      </c>
      <c r="G245">
        <v>0</v>
      </c>
      <c r="H245">
        <v>0</v>
      </c>
      <c r="I245">
        <v>0</v>
      </c>
      <c r="Q245" t="s">
        <v>20</v>
      </c>
      <c r="R245" t="s">
        <v>21</v>
      </c>
      <c r="S245" t="s">
        <v>33</v>
      </c>
      <c r="T245" t="s">
        <v>323</v>
      </c>
      <c r="U245">
        <v>0</v>
      </c>
      <c r="V245">
        <v>0</v>
      </c>
      <c r="W245">
        <f t="shared" si="7"/>
        <v>0</v>
      </c>
      <c r="Y245">
        <v>0</v>
      </c>
      <c r="Z245">
        <v>0</v>
      </c>
      <c r="AA245">
        <v>0</v>
      </c>
      <c r="AB245">
        <f t="shared" si="8"/>
        <v>0</v>
      </c>
    </row>
    <row r="246" spans="1:28" x14ac:dyDescent="0.25">
      <c r="A246" t="s">
        <v>111</v>
      </c>
      <c r="B246" t="s">
        <v>112</v>
      </c>
      <c r="C246" t="s">
        <v>113</v>
      </c>
      <c r="D246" t="s">
        <v>324</v>
      </c>
      <c r="E246">
        <v>0</v>
      </c>
      <c r="F246">
        <v>0</v>
      </c>
      <c r="G246">
        <v>0</v>
      </c>
      <c r="H246">
        <v>3.0003000300030006E-2</v>
      </c>
      <c r="I246">
        <v>0</v>
      </c>
      <c r="Q246" t="s">
        <v>111</v>
      </c>
      <c r="R246" t="s">
        <v>112</v>
      </c>
      <c r="S246" t="s">
        <v>113</v>
      </c>
      <c r="T246" t="s">
        <v>324</v>
      </c>
      <c r="U246">
        <v>0</v>
      </c>
      <c r="V246">
        <v>0</v>
      </c>
      <c r="W246">
        <f t="shared" si="7"/>
        <v>0</v>
      </c>
      <c r="Y246">
        <v>0</v>
      </c>
      <c r="Z246">
        <v>3.0003000300030006E-2</v>
      </c>
      <c r="AA246">
        <v>0</v>
      </c>
      <c r="AB246">
        <f t="shared" si="8"/>
        <v>1.0001000100010001E-2</v>
      </c>
    </row>
    <row r="247" spans="1:28" x14ac:dyDescent="0.25">
      <c r="A247" t="s">
        <v>111</v>
      </c>
      <c r="B247" t="s">
        <v>112</v>
      </c>
      <c r="C247" t="s">
        <v>113</v>
      </c>
      <c r="D247" t="s">
        <v>325</v>
      </c>
      <c r="E247">
        <v>0</v>
      </c>
      <c r="F247">
        <v>0</v>
      </c>
      <c r="G247">
        <v>0</v>
      </c>
      <c r="H247">
        <v>3.0003000300030006E-2</v>
      </c>
      <c r="I247">
        <v>0</v>
      </c>
      <c r="Q247" t="s">
        <v>111</v>
      </c>
      <c r="R247" t="s">
        <v>112</v>
      </c>
      <c r="S247" t="s">
        <v>113</v>
      </c>
      <c r="T247" t="s">
        <v>325</v>
      </c>
      <c r="U247">
        <v>0</v>
      </c>
      <c r="V247">
        <v>0</v>
      </c>
      <c r="W247">
        <f t="shared" si="7"/>
        <v>0</v>
      </c>
      <c r="Y247">
        <v>0</v>
      </c>
      <c r="Z247">
        <v>3.0003000300030006E-2</v>
      </c>
      <c r="AA247">
        <v>0</v>
      </c>
      <c r="AB247">
        <f t="shared" si="8"/>
        <v>1.0001000100010001E-2</v>
      </c>
    </row>
    <row r="248" spans="1:28" x14ac:dyDescent="0.25">
      <c r="A248" t="s">
        <v>123</v>
      </c>
      <c r="B248" t="s">
        <v>124</v>
      </c>
      <c r="C248" t="s">
        <v>125</v>
      </c>
      <c r="D248" t="s">
        <v>326</v>
      </c>
      <c r="E248">
        <v>0</v>
      </c>
      <c r="F248">
        <v>0</v>
      </c>
      <c r="G248">
        <v>0</v>
      </c>
      <c r="H248">
        <v>0</v>
      </c>
      <c r="I248">
        <v>0</v>
      </c>
      <c r="Q248" t="s">
        <v>123</v>
      </c>
      <c r="R248" t="s">
        <v>124</v>
      </c>
      <c r="S248" t="s">
        <v>125</v>
      </c>
      <c r="T248" t="s">
        <v>326</v>
      </c>
      <c r="U248">
        <v>0</v>
      </c>
      <c r="V248">
        <v>0</v>
      </c>
      <c r="W248">
        <f t="shared" si="7"/>
        <v>0</v>
      </c>
      <c r="Y248">
        <v>0</v>
      </c>
      <c r="Z248">
        <v>0</v>
      </c>
      <c r="AA248">
        <v>0</v>
      </c>
      <c r="AB248">
        <f t="shared" si="8"/>
        <v>0</v>
      </c>
    </row>
    <row r="249" spans="1:28" x14ac:dyDescent="0.25">
      <c r="A249" t="s">
        <v>20</v>
      </c>
      <c r="B249" t="s">
        <v>21</v>
      </c>
      <c r="C249" t="s">
        <v>306</v>
      </c>
      <c r="D249" t="s">
        <v>327</v>
      </c>
      <c r="E249">
        <v>0</v>
      </c>
      <c r="F249">
        <v>0</v>
      </c>
      <c r="G249">
        <v>0</v>
      </c>
      <c r="H249">
        <v>0</v>
      </c>
      <c r="I249">
        <v>3.1777304649019673E-3</v>
      </c>
      <c r="Q249" t="s">
        <v>20</v>
      </c>
      <c r="R249" t="s">
        <v>21</v>
      </c>
      <c r="S249" t="s">
        <v>306</v>
      </c>
      <c r="T249" t="s">
        <v>327</v>
      </c>
      <c r="U249">
        <v>0</v>
      </c>
      <c r="V249">
        <v>0</v>
      </c>
      <c r="W249">
        <f t="shared" si="7"/>
        <v>0</v>
      </c>
      <c r="Y249">
        <v>0</v>
      </c>
      <c r="Z249">
        <v>0</v>
      </c>
      <c r="AA249">
        <v>3.1777304649019673E-3</v>
      </c>
      <c r="AB249">
        <f t="shared" si="8"/>
        <v>1.0592434883006558E-3</v>
      </c>
    </row>
    <row r="250" spans="1:28" x14ac:dyDescent="0.25">
      <c r="A250" t="s">
        <v>9</v>
      </c>
      <c r="B250" t="s">
        <v>10</v>
      </c>
      <c r="C250" t="s">
        <v>181</v>
      </c>
      <c r="D250" t="s">
        <v>328</v>
      </c>
      <c r="E250">
        <v>0</v>
      </c>
      <c r="F250">
        <v>0</v>
      </c>
      <c r="G250">
        <v>0</v>
      </c>
      <c r="H250">
        <v>0</v>
      </c>
      <c r="I250">
        <v>6.3554609298039346E-3</v>
      </c>
      <c r="Q250" t="s">
        <v>9</v>
      </c>
      <c r="R250" t="s">
        <v>10</v>
      </c>
      <c r="S250" t="s">
        <v>181</v>
      </c>
      <c r="T250" t="s">
        <v>328</v>
      </c>
      <c r="U250">
        <v>0</v>
      </c>
      <c r="V250">
        <v>0</v>
      </c>
      <c r="W250">
        <f t="shared" si="7"/>
        <v>0</v>
      </c>
      <c r="Y250">
        <v>0</v>
      </c>
      <c r="Z250">
        <v>0</v>
      </c>
      <c r="AA250">
        <v>6.3554609298039346E-3</v>
      </c>
      <c r="AB250">
        <f t="shared" si="8"/>
        <v>2.1184869766013117E-3</v>
      </c>
    </row>
    <row r="251" spans="1:28" x14ac:dyDescent="0.25">
      <c r="A251" t="s">
        <v>9</v>
      </c>
      <c r="B251" t="s">
        <v>10</v>
      </c>
      <c r="C251" t="s">
        <v>64</v>
      </c>
      <c r="D251" t="s">
        <v>329</v>
      </c>
      <c r="E251">
        <v>0</v>
      </c>
      <c r="F251">
        <v>0</v>
      </c>
      <c r="G251">
        <v>0</v>
      </c>
      <c r="H251">
        <v>0</v>
      </c>
      <c r="I251">
        <v>0</v>
      </c>
      <c r="Q251" t="s">
        <v>9</v>
      </c>
      <c r="R251" t="s">
        <v>10</v>
      </c>
      <c r="S251" t="s">
        <v>64</v>
      </c>
      <c r="T251" t="s">
        <v>329</v>
      </c>
      <c r="U251">
        <v>0</v>
      </c>
      <c r="V251">
        <v>0</v>
      </c>
      <c r="W251">
        <f t="shared" si="7"/>
        <v>0</v>
      </c>
      <c r="Y251">
        <v>0</v>
      </c>
      <c r="Z251">
        <v>0</v>
      </c>
      <c r="AA251">
        <v>0</v>
      </c>
      <c r="AB251">
        <f t="shared" si="8"/>
        <v>0</v>
      </c>
    </row>
    <row r="252" spans="1:28" x14ac:dyDescent="0.25">
      <c r="A252" t="s">
        <v>25</v>
      </c>
      <c r="B252" t="s">
        <v>26</v>
      </c>
      <c r="C252" t="s">
        <v>289</v>
      </c>
      <c r="D252" t="s">
        <v>330</v>
      </c>
      <c r="E252">
        <v>0</v>
      </c>
      <c r="F252">
        <v>0</v>
      </c>
      <c r="G252">
        <v>0</v>
      </c>
      <c r="H252">
        <v>0</v>
      </c>
      <c r="I252">
        <v>0</v>
      </c>
      <c r="Q252" t="s">
        <v>25</v>
      </c>
      <c r="R252" t="s">
        <v>26</v>
      </c>
      <c r="S252" t="s">
        <v>289</v>
      </c>
      <c r="T252" t="s">
        <v>330</v>
      </c>
      <c r="U252">
        <v>0</v>
      </c>
      <c r="V252">
        <v>0</v>
      </c>
      <c r="W252">
        <f t="shared" si="7"/>
        <v>0</v>
      </c>
      <c r="Y252">
        <v>0</v>
      </c>
      <c r="Z252">
        <v>0</v>
      </c>
      <c r="AA252">
        <v>0</v>
      </c>
      <c r="AB252">
        <f t="shared" si="8"/>
        <v>0</v>
      </c>
    </row>
    <row r="253" spans="1:28" x14ac:dyDescent="0.25">
      <c r="A253" t="s">
        <v>9</v>
      </c>
      <c r="B253" t="s">
        <v>10</v>
      </c>
      <c r="C253" t="s">
        <v>14</v>
      </c>
      <c r="D253" t="s">
        <v>331</v>
      </c>
      <c r="E253">
        <v>0</v>
      </c>
      <c r="F253">
        <v>0</v>
      </c>
      <c r="G253">
        <v>0</v>
      </c>
      <c r="H253">
        <v>0</v>
      </c>
      <c r="I253">
        <v>0</v>
      </c>
      <c r="Q253" t="s">
        <v>9</v>
      </c>
      <c r="R253" t="s">
        <v>10</v>
      </c>
      <c r="S253" t="s">
        <v>14</v>
      </c>
      <c r="T253" t="s">
        <v>331</v>
      </c>
      <c r="U253">
        <v>0</v>
      </c>
      <c r="V253">
        <v>0</v>
      </c>
      <c r="W253">
        <f t="shared" si="7"/>
        <v>0</v>
      </c>
      <c r="Y253">
        <v>0</v>
      </c>
      <c r="Z253">
        <v>0</v>
      </c>
      <c r="AA253">
        <v>0</v>
      </c>
      <c r="AB253">
        <f t="shared" si="8"/>
        <v>0</v>
      </c>
    </row>
    <row r="254" spans="1:28" x14ac:dyDescent="0.25">
      <c r="A254" t="s">
        <v>332</v>
      </c>
      <c r="B254" t="s">
        <v>333</v>
      </c>
      <c r="C254" t="s">
        <v>334</v>
      </c>
      <c r="D254" t="s">
        <v>335</v>
      </c>
      <c r="E254">
        <v>0</v>
      </c>
      <c r="F254">
        <v>0</v>
      </c>
      <c r="G254">
        <v>0</v>
      </c>
      <c r="H254">
        <v>0</v>
      </c>
      <c r="I254">
        <v>0</v>
      </c>
      <c r="Q254" t="s">
        <v>332</v>
      </c>
      <c r="R254" t="s">
        <v>333</v>
      </c>
      <c r="S254" t="s">
        <v>334</v>
      </c>
      <c r="T254" t="s">
        <v>335</v>
      </c>
      <c r="U254">
        <v>0</v>
      </c>
      <c r="V254">
        <v>0</v>
      </c>
      <c r="W254">
        <f t="shared" si="7"/>
        <v>0</v>
      </c>
      <c r="Y254">
        <v>0</v>
      </c>
      <c r="Z254">
        <v>0</v>
      </c>
      <c r="AA254">
        <v>0</v>
      </c>
      <c r="AB254">
        <f t="shared" si="8"/>
        <v>0</v>
      </c>
    </row>
    <row r="255" spans="1:28" x14ac:dyDescent="0.25">
      <c r="A255" t="s">
        <v>20</v>
      </c>
      <c r="B255" t="s">
        <v>21</v>
      </c>
      <c r="C255" t="s">
        <v>36</v>
      </c>
      <c r="D255" t="s">
        <v>336</v>
      </c>
      <c r="E255">
        <v>0</v>
      </c>
      <c r="F255">
        <v>0</v>
      </c>
      <c r="G255">
        <v>0</v>
      </c>
      <c r="H255">
        <v>0</v>
      </c>
      <c r="I255">
        <v>0</v>
      </c>
      <c r="Q255" t="s">
        <v>20</v>
      </c>
      <c r="R255" t="s">
        <v>21</v>
      </c>
      <c r="S255" t="s">
        <v>36</v>
      </c>
      <c r="T255" t="s">
        <v>336</v>
      </c>
      <c r="U255">
        <v>0</v>
      </c>
      <c r="V255">
        <v>0</v>
      </c>
      <c r="W255">
        <f t="shared" si="7"/>
        <v>0</v>
      </c>
      <c r="Y255">
        <v>0</v>
      </c>
      <c r="Z255">
        <v>0</v>
      </c>
      <c r="AA255">
        <v>0</v>
      </c>
      <c r="AB255">
        <f t="shared" si="8"/>
        <v>0</v>
      </c>
    </row>
    <row r="256" spans="1:28" x14ac:dyDescent="0.25">
      <c r="A256" t="s">
        <v>9</v>
      </c>
      <c r="B256" t="s">
        <v>10</v>
      </c>
      <c r="C256" t="s">
        <v>18</v>
      </c>
      <c r="D256" t="s">
        <v>337</v>
      </c>
      <c r="E256">
        <v>0</v>
      </c>
      <c r="F256">
        <v>0</v>
      </c>
      <c r="G256">
        <v>0</v>
      </c>
      <c r="H256">
        <v>0</v>
      </c>
      <c r="I256">
        <v>0</v>
      </c>
      <c r="Q256" t="s">
        <v>9</v>
      </c>
      <c r="R256" t="s">
        <v>10</v>
      </c>
      <c r="S256" t="s">
        <v>18</v>
      </c>
      <c r="T256" t="s">
        <v>337</v>
      </c>
      <c r="U256">
        <v>0</v>
      </c>
      <c r="V256">
        <v>0</v>
      </c>
      <c r="W256">
        <f t="shared" si="7"/>
        <v>0</v>
      </c>
      <c r="Y256">
        <v>0</v>
      </c>
      <c r="Z256">
        <v>0</v>
      </c>
      <c r="AA256">
        <v>0</v>
      </c>
      <c r="AB256">
        <f t="shared" si="8"/>
        <v>0</v>
      </c>
    </row>
    <row r="257" spans="1:28" x14ac:dyDescent="0.25">
      <c r="A257" t="s">
        <v>29</v>
      </c>
      <c r="B257" t="s">
        <v>30</v>
      </c>
      <c r="C257" t="s">
        <v>31</v>
      </c>
      <c r="D257" t="s">
        <v>338</v>
      </c>
      <c r="E257">
        <v>0</v>
      </c>
      <c r="F257">
        <v>0</v>
      </c>
      <c r="G257">
        <v>0</v>
      </c>
      <c r="H257">
        <v>0</v>
      </c>
      <c r="I257">
        <v>0</v>
      </c>
      <c r="Q257" t="s">
        <v>29</v>
      </c>
      <c r="R257" t="s">
        <v>30</v>
      </c>
      <c r="S257" t="s">
        <v>31</v>
      </c>
      <c r="T257" t="s">
        <v>338</v>
      </c>
      <c r="U257">
        <v>0</v>
      </c>
      <c r="V257">
        <v>0</v>
      </c>
      <c r="W257">
        <f t="shared" si="7"/>
        <v>0</v>
      </c>
      <c r="Y257">
        <v>0</v>
      </c>
      <c r="Z257">
        <v>0</v>
      </c>
      <c r="AA257">
        <v>0</v>
      </c>
      <c r="AB257">
        <f t="shared" si="8"/>
        <v>0</v>
      </c>
    </row>
    <row r="258" spans="1:28" x14ac:dyDescent="0.25">
      <c r="A258" t="s">
        <v>20</v>
      </c>
      <c r="B258" t="s">
        <v>21</v>
      </c>
      <c r="C258" t="s">
        <v>306</v>
      </c>
      <c r="D258" t="s">
        <v>339</v>
      </c>
      <c r="E258">
        <v>0</v>
      </c>
      <c r="F258">
        <v>0</v>
      </c>
      <c r="G258">
        <v>0</v>
      </c>
      <c r="H258">
        <v>0</v>
      </c>
      <c r="I258">
        <v>0</v>
      </c>
      <c r="Q258" t="s">
        <v>20</v>
      </c>
      <c r="R258" t="s">
        <v>21</v>
      </c>
      <c r="S258" t="s">
        <v>306</v>
      </c>
      <c r="T258" t="s">
        <v>339</v>
      </c>
      <c r="U258">
        <v>0</v>
      </c>
      <c r="V258">
        <v>0</v>
      </c>
      <c r="W258">
        <f t="shared" si="7"/>
        <v>0</v>
      </c>
      <c r="Y258">
        <v>0</v>
      </c>
      <c r="Z258">
        <v>0</v>
      </c>
      <c r="AA258">
        <v>0</v>
      </c>
      <c r="AB258">
        <f t="shared" si="8"/>
        <v>0</v>
      </c>
    </row>
    <row r="259" spans="1:28" x14ac:dyDescent="0.25">
      <c r="A259" t="s">
        <v>111</v>
      </c>
      <c r="B259" t="s">
        <v>112</v>
      </c>
      <c r="C259" t="s">
        <v>113</v>
      </c>
      <c r="D259" t="s">
        <v>340</v>
      </c>
      <c r="E259">
        <v>0</v>
      </c>
      <c r="F259">
        <v>0</v>
      </c>
      <c r="G259">
        <v>0</v>
      </c>
      <c r="H259">
        <v>0</v>
      </c>
      <c r="I259">
        <v>0</v>
      </c>
      <c r="Q259" t="s">
        <v>111</v>
      </c>
      <c r="R259" t="s">
        <v>112</v>
      </c>
      <c r="S259" t="s">
        <v>113</v>
      </c>
      <c r="T259" t="s">
        <v>340</v>
      </c>
      <c r="U259">
        <v>0</v>
      </c>
      <c r="V259">
        <v>0</v>
      </c>
      <c r="W259">
        <f t="shared" ref="W259:W278" si="9">AVERAGE(U259:V259)</f>
        <v>0</v>
      </c>
      <c r="Y259">
        <v>0</v>
      </c>
      <c r="Z259">
        <v>0</v>
      </c>
      <c r="AA259">
        <v>0</v>
      </c>
      <c r="AB259">
        <f t="shared" ref="AB259:AB278" si="10">AVERAGE(Y259:AA259)</f>
        <v>0</v>
      </c>
    </row>
    <row r="260" spans="1:28" x14ac:dyDescent="0.25">
      <c r="A260" t="s">
        <v>111</v>
      </c>
      <c r="B260" t="s">
        <v>112</v>
      </c>
      <c r="C260" t="s">
        <v>113</v>
      </c>
      <c r="D260" t="s">
        <v>341</v>
      </c>
      <c r="E260">
        <v>0</v>
      </c>
      <c r="F260">
        <v>0</v>
      </c>
      <c r="G260">
        <v>0</v>
      </c>
      <c r="H260">
        <v>0</v>
      </c>
      <c r="I260">
        <v>0</v>
      </c>
      <c r="Q260" t="s">
        <v>111</v>
      </c>
      <c r="R260" t="s">
        <v>112</v>
      </c>
      <c r="S260" t="s">
        <v>113</v>
      </c>
      <c r="T260" t="s">
        <v>341</v>
      </c>
      <c r="U260">
        <v>0</v>
      </c>
      <c r="V260">
        <v>0</v>
      </c>
      <c r="W260">
        <f t="shared" si="9"/>
        <v>0</v>
      </c>
      <c r="Y260">
        <v>0</v>
      </c>
      <c r="Z260">
        <v>0</v>
      </c>
      <c r="AA260">
        <v>0</v>
      </c>
      <c r="AB260">
        <f t="shared" si="10"/>
        <v>0</v>
      </c>
    </row>
    <row r="261" spans="1:28" x14ac:dyDescent="0.25">
      <c r="A261" t="s">
        <v>111</v>
      </c>
      <c r="B261" t="s">
        <v>112</v>
      </c>
      <c r="C261" t="s">
        <v>113</v>
      </c>
      <c r="D261" t="s">
        <v>342</v>
      </c>
      <c r="E261">
        <v>0</v>
      </c>
      <c r="F261">
        <v>0</v>
      </c>
      <c r="G261">
        <v>0</v>
      </c>
      <c r="H261">
        <v>0</v>
      </c>
      <c r="I261">
        <v>0</v>
      </c>
      <c r="Q261" t="s">
        <v>111</v>
      </c>
      <c r="R261" t="s">
        <v>112</v>
      </c>
      <c r="S261" t="s">
        <v>113</v>
      </c>
      <c r="T261" t="s">
        <v>342</v>
      </c>
      <c r="U261">
        <v>0</v>
      </c>
      <c r="V261">
        <v>0</v>
      </c>
      <c r="W261">
        <f t="shared" si="9"/>
        <v>0</v>
      </c>
      <c r="Y261">
        <v>0</v>
      </c>
      <c r="Z261">
        <v>0</v>
      </c>
      <c r="AA261">
        <v>0</v>
      </c>
      <c r="AB261">
        <f t="shared" si="10"/>
        <v>0</v>
      </c>
    </row>
    <row r="262" spans="1:28" x14ac:dyDescent="0.25">
      <c r="A262" t="s">
        <v>156</v>
      </c>
      <c r="B262" t="s">
        <v>157</v>
      </c>
      <c r="C262" t="s">
        <v>158</v>
      </c>
      <c r="D262" t="s">
        <v>343</v>
      </c>
      <c r="E262">
        <v>0</v>
      </c>
      <c r="F262">
        <v>0</v>
      </c>
      <c r="G262">
        <v>0</v>
      </c>
      <c r="H262">
        <v>0</v>
      </c>
      <c r="I262">
        <v>0</v>
      </c>
      <c r="Q262" t="s">
        <v>156</v>
      </c>
      <c r="R262" t="s">
        <v>157</v>
      </c>
      <c r="S262" t="s">
        <v>158</v>
      </c>
      <c r="T262" t="s">
        <v>343</v>
      </c>
      <c r="U262">
        <v>0</v>
      </c>
      <c r="V262">
        <v>0</v>
      </c>
      <c r="W262">
        <f t="shared" si="9"/>
        <v>0</v>
      </c>
      <c r="Y262">
        <v>0</v>
      </c>
      <c r="Z262">
        <v>0</v>
      </c>
      <c r="AA262">
        <v>0</v>
      </c>
      <c r="AB262">
        <f t="shared" si="10"/>
        <v>0</v>
      </c>
    </row>
    <row r="263" spans="1:28" x14ac:dyDescent="0.25">
      <c r="A263" t="s">
        <v>111</v>
      </c>
      <c r="B263" t="s">
        <v>112</v>
      </c>
      <c r="C263" t="s">
        <v>113</v>
      </c>
      <c r="D263" t="s">
        <v>344</v>
      </c>
      <c r="E263">
        <v>0</v>
      </c>
      <c r="F263">
        <v>0</v>
      </c>
      <c r="G263">
        <v>0</v>
      </c>
      <c r="H263">
        <v>0</v>
      </c>
      <c r="I263">
        <v>0</v>
      </c>
      <c r="Q263" t="s">
        <v>111</v>
      </c>
      <c r="R263" t="s">
        <v>112</v>
      </c>
      <c r="S263" t="s">
        <v>113</v>
      </c>
      <c r="T263" t="s">
        <v>344</v>
      </c>
      <c r="U263">
        <v>0</v>
      </c>
      <c r="V263">
        <v>0</v>
      </c>
      <c r="W263">
        <f t="shared" si="9"/>
        <v>0</v>
      </c>
      <c r="Y263">
        <v>0</v>
      </c>
      <c r="Z263">
        <v>0</v>
      </c>
      <c r="AA263">
        <v>0</v>
      </c>
      <c r="AB263">
        <f t="shared" si="10"/>
        <v>0</v>
      </c>
    </row>
    <row r="264" spans="1:28" x14ac:dyDescent="0.25">
      <c r="A264" t="s">
        <v>123</v>
      </c>
      <c r="B264" t="s">
        <v>124</v>
      </c>
      <c r="C264" t="s">
        <v>125</v>
      </c>
      <c r="D264" t="s">
        <v>345</v>
      </c>
      <c r="E264">
        <v>0</v>
      </c>
      <c r="F264">
        <v>0</v>
      </c>
      <c r="G264">
        <v>0</v>
      </c>
      <c r="H264">
        <v>0</v>
      </c>
      <c r="I264">
        <v>3.1777304649019673E-3</v>
      </c>
      <c r="Q264" t="s">
        <v>123</v>
      </c>
      <c r="R264" t="s">
        <v>124</v>
      </c>
      <c r="S264" t="s">
        <v>125</v>
      </c>
      <c r="T264" t="s">
        <v>345</v>
      </c>
      <c r="U264">
        <v>0</v>
      </c>
      <c r="V264">
        <v>0</v>
      </c>
      <c r="W264">
        <f t="shared" si="9"/>
        <v>0</v>
      </c>
      <c r="Y264">
        <v>0</v>
      </c>
      <c r="Z264">
        <v>0</v>
      </c>
      <c r="AA264">
        <v>3.1777304649019673E-3</v>
      </c>
      <c r="AB264">
        <f t="shared" si="10"/>
        <v>1.0592434883006558E-3</v>
      </c>
    </row>
    <row r="265" spans="1:28" x14ac:dyDescent="0.25">
      <c r="A265" t="s">
        <v>346</v>
      </c>
      <c r="B265" t="s">
        <v>347</v>
      </c>
      <c r="C265" t="s">
        <v>348</v>
      </c>
      <c r="D265" t="s">
        <v>349</v>
      </c>
      <c r="E265">
        <v>0</v>
      </c>
      <c r="F265">
        <v>0</v>
      </c>
      <c r="G265">
        <v>0</v>
      </c>
      <c r="H265">
        <v>0</v>
      </c>
      <c r="I265">
        <v>0</v>
      </c>
      <c r="Q265" t="s">
        <v>346</v>
      </c>
      <c r="R265" t="s">
        <v>347</v>
      </c>
      <c r="S265" t="s">
        <v>348</v>
      </c>
      <c r="T265" t="s">
        <v>349</v>
      </c>
      <c r="U265">
        <v>0</v>
      </c>
      <c r="V265">
        <v>0</v>
      </c>
      <c r="W265">
        <f t="shared" si="9"/>
        <v>0</v>
      </c>
      <c r="Y265">
        <v>0</v>
      </c>
      <c r="Z265">
        <v>0</v>
      </c>
      <c r="AA265">
        <v>0</v>
      </c>
      <c r="AB265">
        <f t="shared" si="10"/>
        <v>0</v>
      </c>
    </row>
    <row r="266" spans="1:28" x14ac:dyDescent="0.25">
      <c r="A266" t="s">
        <v>350</v>
      </c>
      <c r="B266" t="s">
        <v>351</v>
      </c>
      <c r="C266" t="s">
        <v>352</v>
      </c>
      <c r="D266" t="s">
        <v>353</v>
      </c>
      <c r="E266">
        <v>0</v>
      </c>
      <c r="F266">
        <v>0</v>
      </c>
      <c r="G266">
        <v>0</v>
      </c>
      <c r="H266">
        <v>3.0003000300030006E-2</v>
      </c>
      <c r="I266">
        <v>0</v>
      </c>
      <c r="Q266" t="s">
        <v>350</v>
      </c>
      <c r="R266" t="s">
        <v>351</v>
      </c>
      <c r="S266" t="s">
        <v>352</v>
      </c>
      <c r="T266" t="s">
        <v>353</v>
      </c>
      <c r="U266">
        <v>0</v>
      </c>
      <c r="V266">
        <v>0</v>
      </c>
      <c r="W266">
        <f t="shared" si="9"/>
        <v>0</v>
      </c>
      <c r="Y266">
        <v>0</v>
      </c>
      <c r="Z266">
        <v>3.0003000300030006E-2</v>
      </c>
      <c r="AA266">
        <v>0</v>
      </c>
      <c r="AB266">
        <f t="shared" si="10"/>
        <v>1.0001000100010001E-2</v>
      </c>
    </row>
    <row r="267" spans="1:28" x14ac:dyDescent="0.25">
      <c r="A267" t="s">
        <v>123</v>
      </c>
      <c r="B267" t="s">
        <v>124</v>
      </c>
      <c r="C267" t="s">
        <v>125</v>
      </c>
      <c r="D267" t="s">
        <v>354</v>
      </c>
      <c r="E267">
        <v>6.8245410496144141E-3</v>
      </c>
      <c r="F267">
        <v>0</v>
      </c>
      <c r="G267">
        <v>0</v>
      </c>
      <c r="H267">
        <v>0</v>
      </c>
      <c r="I267">
        <v>0</v>
      </c>
      <c r="Q267" t="s">
        <v>123</v>
      </c>
      <c r="R267" t="s">
        <v>124</v>
      </c>
      <c r="S267" t="s">
        <v>125</v>
      </c>
      <c r="T267" t="s">
        <v>354</v>
      </c>
      <c r="U267">
        <v>6.8245410496144141E-3</v>
      </c>
      <c r="V267">
        <v>0</v>
      </c>
      <c r="W267">
        <f t="shared" si="9"/>
        <v>3.412270524807207E-3</v>
      </c>
      <c r="Y267">
        <v>0</v>
      </c>
      <c r="Z267">
        <v>0</v>
      </c>
      <c r="AA267">
        <v>0</v>
      </c>
      <c r="AB267">
        <f t="shared" si="10"/>
        <v>0</v>
      </c>
    </row>
    <row r="268" spans="1:28" x14ac:dyDescent="0.25">
      <c r="A268" t="s">
        <v>9</v>
      </c>
      <c r="B268" t="s">
        <v>10</v>
      </c>
      <c r="C268" t="s">
        <v>18</v>
      </c>
      <c r="D268" t="s">
        <v>355</v>
      </c>
      <c r="E268">
        <v>0</v>
      </c>
      <c r="F268">
        <v>0</v>
      </c>
      <c r="G268">
        <v>0</v>
      </c>
      <c r="H268">
        <v>0</v>
      </c>
      <c r="I268">
        <v>0</v>
      </c>
      <c r="Q268" t="s">
        <v>9</v>
      </c>
      <c r="R268" t="s">
        <v>10</v>
      </c>
      <c r="S268" t="s">
        <v>18</v>
      </c>
      <c r="T268" t="s">
        <v>355</v>
      </c>
      <c r="U268">
        <v>0</v>
      </c>
      <c r="V268">
        <v>0</v>
      </c>
      <c r="W268">
        <f t="shared" si="9"/>
        <v>0</v>
      </c>
      <c r="Y268">
        <v>0</v>
      </c>
      <c r="Z268">
        <v>0</v>
      </c>
      <c r="AA268">
        <v>0</v>
      </c>
      <c r="AB268">
        <f t="shared" si="10"/>
        <v>0</v>
      </c>
    </row>
    <row r="269" spans="1:28" x14ac:dyDescent="0.25">
      <c r="A269" t="s">
        <v>9</v>
      </c>
      <c r="B269" t="s">
        <v>10</v>
      </c>
      <c r="C269" t="s">
        <v>16</v>
      </c>
      <c r="D269" t="s">
        <v>356</v>
      </c>
      <c r="E269">
        <v>0</v>
      </c>
      <c r="F269">
        <v>0</v>
      </c>
      <c r="G269">
        <v>0</v>
      </c>
      <c r="H269">
        <v>0</v>
      </c>
      <c r="I269">
        <v>0</v>
      </c>
      <c r="Q269" t="s">
        <v>9</v>
      </c>
      <c r="R269" t="s">
        <v>10</v>
      </c>
      <c r="S269" t="s">
        <v>16</v>
      </c>
      <c r="T269" t="s">
        <v>356</v>
      </c>
      <c r="U269">
        <v>0</v>
      </c>
      <c r="V269">
        <v>0</v>
      </c>
      <c r="W269">
        <f t="shared" si="9"/>
        <v>0</v>
      </c>
      <c r="Y269">
        <v>0</v>
      </c>
      <c r="Z269">
        <v>0</v>
      </c>
      <c r="AA269">
        <v>0</v>
      </c>
      <c r="AB269">
        <f t="shared" si="10"/>
        <v>0</v>
      </c>
    </row>
    <row r="270" spans="1:28" x14ac:dyDescent="0.25">
      <c r="A270" t="s">
        <v>156</v>
      </c>
      <c r="B270" t="s">
        <v>157</v>
      </c>
      <c r="C270" t="s">
        <v>158</v>
      </c>
      <c r="D270" t="s">
        <v>357</v>
      </c>
      <c r="E270">
        <v>0</v>
      </c>
      <c r="F270">
        <v>0</v>
      </c>
      <c r="G270">
        <v>0</v>
      </c>
      <c r="H270">
        <v>0</v>
      </c>
      <c r="I270">
        <v>0</v>
      </c>
      <c r="Q270" t="s">
        <v>156</v>
      </c>
      <c r="R270" t="s">
        <v>157</v>
      </c>
      <c r="S270" t="s">
        <v>158</v>
      </c>
      <c r="T270" t="s">
        <v>357</v>
      </c>
      <c r="U270">
        <v>0</v>
      </c>
      <c r="V270">
        <v>0</v>
      </c>
      <c r="W270">
        <f t="shared" si="9"/>
        <v>0</v>
      </c>
      <c r="Y270">
        <v>0</v>
      </c>
      <c r="Z270">
        <v>0</v>
      </c>
      <c r="AA270">
        <v>0</v>
      </c>
      <c r="AB270">
        <f t="shared" si="10"/>
        <v>0</v>
      </c>
    </row>
    <row r="271" spans="1:28" x14ac:dyDescent="0.25">
      <c r="A271" t="s">
        <v>9</v>
      </c>
      <c r="B271" t="s">
        <v>10</v>
      </c>
      <c r="C271" t="s">
        <v>14</v>
      </c>
      <c r="D271" t="s">
        <v>358</v>
      </c>
      <c r="E271">
        <v>0</v>
      </c>
      <c r="F271">
        <v>0</v>
      </c>
      <c r="G271">
        <v>0</v>
      </c>
      <c r="H271">
        <v>0</v>
      </c>
      <c r="I271">
        <v>0</v>
      </c>
      <c r="Q271" t="s">
        <v>9</v>
      </c>
      <c r="R271" t="s">
        <v>10</v>
      </c>
      <c r="S271" t="s">
        <v>14</v>
      </c>
      <c r="T271" t="s">
        <v>358</v>
      </c>
      <c r="U271">
        <v>0</v>
      </c>
      <c r="V271">
        <v>0</v>
      </c>
      <c r="W271">
        <f t="shared" si="9"/>
        <v>0</v>
      </c>
      <c r="Y271">
        <v>0</v>
      </c>
      <c r="Z271">
        <v>0</v>
      </c>
      <c r="AA271">
        <v>0</v>
      </c>
      <c r="AB271">
        <f t="shared" si="10"/>
        <v>0</v>
      </c>
    </row>
    <row r="272" spans="1:28" x14ac:dyDescent="0.25">
      <c r="A272" t="s">
        <v>346</v>
      </c>
      <c r="B272" t="s">
        <v>347</v>
      </c>
      <c r="C272" t="s">
        <v>348</v>
      </c>
      <c r="D272" t="s">
        <v>359</v>
      </c>
      <c r="E272">
        <v>0</v>
      </c>
      <c r="F272">
        <v>0</v>
      </c>
      <c r="G272">
        <v>0</v>
      </c>
      <c r="H272">
        <v>0</v>
      </c>
      <c r="I272">
        <v>0</v>
      </c>
      <c r="Q272" t="s">
        <v>346</v>
      </c>
      <c r="R272" t="s">
        <v>347</v>
      </c>
      <c r="S272" t="s">
        <v>348</v>
      </c>
      <c r="T272" t="s">
        <v>359</v>
      </c>
      <c r="U272">
        <v>0</v>
      </c>
      <c r="V272">
        <v>0</v>
      </c>
      <c r="W272">
        <f t="shared" si="9"/>
        <v>0</v>
      </c>
      <c r="Y272">
        <v>0</v>
      </c>
      <c r="Z272">
        <v>0</v>
      </c>
      <c r="AA272">
        <v>0</v>
      </c>
      <c r="AB272">
        <f t="shared" si="10"/>
        <v>0</v>
      </c>
    </row>
    <row r="273" spans="1:28" x14ac:dyDescent="0.25">
      <c r="A273" t="s">
        <v>111</v>
      </c>
      <c r="B273" t="s">
        <v>112</v>
      </c>
      <c r="C273" t="s">
        <v>113</v>
      </c>
      <c r="D273" t="s">
        <v>360</v>
      </c>
      <c r="E273">
        <v>0</v>
      </c>
      <c r="F273">
        <v>0</v>
      </c>
      <c r="G273">
        <v>0</v>
      </c>
      <c r="H273">
        <v>6.0006000600060012E-2</v>
      </c>
      <c r="I273">
        <v>0</v>
      </c>
      <c r="Q273" t="s">
        <v>111</v>
      </c>
      <c r="R273" t="s">
        <v>112</v>
      </c>
      <c r="S273" t="s">
        <v>113</v>
      </c>
      <c r="T273" t="s">
        <v>360</v>
      </c>
      <c r="U273">
        <v>0</v>
      </c>
      <c r="V273">
        <v>0</v>
      </c>
      <c r="W273">
        <f t="shared" si="9"/>
        <v>0</v>
      </c>
      <c r="Y273">
        <v>0</v>
      </c>
      <c r="Z273">
        <v>6.0006000600060012E-2</v>
      </c>
      <c r="AA273">
        <v>0</v>
      </c>
      <c r="AB273">
        <f t="shared" si="10"/>
        <v>2.0002000200020003E-2</v>
      </c>
    </row>
    <row r="274" spans="1:28" x14ac:dyDescent="0.25">
      <c r="A274" t="s">
        <v>350</v>
      </c>
      <c r="B274" t="s">
        <v>351</v>
      </c>
      <c r="C274" t="s">
        <v>352</v>
      </c>
      <c r="D274" t="s">
        <v>361</v>
      </c>
      <c r="E274">
        <v>0</v>
      </c>
      <c r="F274">
        <v>0</v>
      </c>
      <c r="G274">
        <v>0</v>
      </c>
      <c r="H274">
        <v>0</v>
      </c>
      <c r="I274">
        <v>0</v>
      </c>
      <c r="Q274" t="s">
        <v>350</v>
      </c>
      <c r="R274" t="s">
        <v>351</v>
      </c>
      <c r="S274" t="s">
        <v>352</v>
      </c>
      <c r="T274" t="s">
        <v>361</v>
      </c>
      <c r="U274">
        <v>0</v>
      </c>
      <c r="V274">
        <v>0</v>
      </c>
      <c r="W274">
        <f t="shared" si="9"/>
        <v>0</v>
      </c>
      <c r="Y274">
        <v>0</v>
      </c>
      <c r="Z274">
        <v>0</v>
      </c>
      <c r="AA274">
        <v>0</v>
      </c>
      <c r="AB274">
        <f t="shared" si="10"/>
        <v>0</v>
      </c>
    </row>
    <row r="275" spans="1:28" x14ac:dyDescent="0.25">
      <c r="A275" t="s">
        <v>350</v>
      </c>
      <c r="B275" t="s">
        <v>351</v>
      </c>
      <c r="C275" t="s">
        <v>352</v>
      </c>
      <c r="D275" t="s">
        <v>362</v>
      </c>
      <c r="E275">
        <v>0</v>
      </c>
      <c r="F275">
        <v>3.4449497037343257E-3</v>
      </c>
      <c r="G275">
        <v>0</v>
      </c>
      <c r="H275">
        <v>0</v>
      </c>
      <c r="I275">
        <v>0</v>
      </c>
      <c r="Q275" t="s">
        <v>350</v>
      </c>
      <c r="R275" t="s">
        <v>351</v>
      </c>
      <c r="S275" t="s">
        <v>352</v>
      </c>
      <c r="T275" t="s">
        <v>362</v>
      </c>
      <c r="U275">
        <v>0</v>
      </c>
      <c r="V275">
        <v>3.4449497037343257E-3</v>
      </c>
      <c r="W275">
        <f t="shared" si="9"/>
        <v>1.7224748518671628E-3</v>
      </c>
      <c r="Y275">
        <v>0</v>
      </c>
      <c r="Z275">
        <v>0</v>
      </c>
      <c r="AA275">
        <v>0</v>
      </c>
      <c r="AB275">
        <f t="shared" si="10"/>
        <v>0</v>
      </c>
    </row>
    <row r="276" spans="1:28" x14ac:dyDescent="0.25">
      <c r="A276" t="s">
        <v>20</v>
      </c>
      <c r="B276" t="s">
        <v>21</v>
      </c>
      <c r="C276" t="s">
        <v>90</v>
      </c>
      <c r="D276" t="s">
        <v>363</v>
      </c>
      <c r="E276">
        <v>0</v>
      </c>
      <c r="F276">
        <v>0</v>
      </c>
      <c r="G276">
        <v>0</v>
      </c>
      <c r="H276">
        <v>0</v>
      </c>
      <c r="I276">
        <v>0</v>
      </c>
      <c r="Q276" t="s">
        <v>20</v>
      </c>
      <c r="R276" t="s">
        <v>21</v>
      </c>
      <c r="S276" t="s">
        <v>90</v>
      </c>
      <c r="T276" t="s">
        <v>363</v>
      </c>
      <c r="U276">
        <v>0</v>
      </c>
      <c r="V276">
        <v>0</v>
      </c>
      <c r="W276">
        <f t="shared" si="9"/>
        <v>0</v>
      </c>
      <c r="Y276">
        <v>0</v>
      </c>
      <c r="Z276">
        <v>0</v>
      </c>
      <c r="AA276">
        <v>0</v>
      </c>
      <c r="AB276">
        <f t="shared" si="10"/>
        <v>0</v>
      </c>
    </row>
    <row r="277" spans="1:28" x14ac:dyDescent="0.25">
      <c r="A277" t="s">
        <v>9</v>
      </c>
      <c r="B277" t="s">
        <v>10</v>
      </c>
      <c r="C277" t="s">
        <v>141</v>
      </c>
      <c r="D277" t="s">
        <v>364</v>
      </c>
      <c r="E277">
        <v>0</v>
      </c>
      <c r="F277">
        <v>0</v>
      </c>
      <c r="G277">
        <v>0</v>
      </c>
      <c r="H277">
        <v>0</v>
      </c>
      <c r="I277">
        <v>0</v>
      </c>
      <c r="Q277" t="s">
        <v>9</v>
      </c>
      <c r="R277" t="s">
        <v>10</v>
      </c>
      <c r="S277" t="s">
        <v>141</v>
      </c>
      <c r="T277" t="s">
        <v>364</v>
      </c>
      <c r="U277">
        <v>0</v>
      </c>
      <c r="V277">
        <v>0</v>
      </c>
      <c r="W277">
        <f t="shared" si="9"/>
        <v>0</v>
      </c>
      <c r="Y277">
        <v>0</v>
      </c>
      <c r="Z277">
        <v>0</v>
      </c>
      <c r="AA277">
        <v>0</v>
      </c>
      <c r="AB277">
        <f t="shared" si="10"/>
        <v>0</v>
      </c>
    </row>
    <row r="278" spans="1:28" x14ac:dyDescent="0.25">
      <c r="A278" t="s">
        <v>251</v>
      </c>
      <c r="B278" t="s">
        <v>252</v>
      </c>
      <c r="C278" t="s">
        <v>253</v>
      </c>
      <c r="D278" t="s">
        <v>365</v>
      </c>
      <c r="E278">
        <v>0</v>
      </c>
      <c r="F278">
        <v>0</v>
      </c>
      <c r="G278">
        <v>0</v>
      </c>
      <c r="H278">
        <v>0</v>
      </c>
      <c r="I278">
        <v>0</v>
      </c>
      <c r="Q278" t="s">
        <v>251</v>
      </c>
      <c r="R278" t="s">
        <v>252</v>
      </c>
      <c r="S278" t="s">
        <v>253</v>
      </c>
      <c r="T278" t="s">
        <v>365</v>
      </c>
      <c r="U278">
        <v>0</v>
      </c>
      <c r="V278">
        <v>0</v>
      </c>
      <c r="W278">
        <f t="shared" si="9"/>
        <v>0</v>
      </c>
      <c r="Y278">
        <v>0</v>
      </c>
      <c r="Z278">
        <v>0</v>
      </c>
      <c r="AA278">
        <v>0</v>
      </c>
      <c r="AB278">
        <f t="shared" si="10"/>
        <v>0</v>
      </c>
    </row>
    <row r="282" spans="1:28" x14ac:dyDescent="0.25">
      <c r="A282" t="s">
        <v>2</v>
      </c>
      <c r="B282" t="s">
        <v>367</v>
      </c>
      <c r="C282" t="s">
        <v>368</v>
      </c>
      <c r="Q282" t="s">
        <v>2</v>
      </c>
    </row>
    <row r="283" spans="1:28" x14ac:dyDescent="0.25">
      <c r="A283" t="s">
        <v>99</v>
      </c>
      <c r="B283">
        <v>1.7224748518671628E-3</v>
      </c>
      <c r="C283">
        <v>0</v>
      </c>
      <c r="Q283" t="s">
        <v>99</v>
      </c>
    </row>
    <row r="284" spans="1:28" x14ac:dyDescent="0.25">
      <c r="A284" t="s">
        <v>31</v>
      </c>
      <c r="B284">
        <v>1.8346495425135942</v>
      </c>
      <c r="C284">
        <v>0.24324144004504536</v>
      </c>
      <c r="Q284" t="s">
        <v>31</v>
      </c>
    </row>
    <row r="285" spans="1:28" x14ac:dyDescent="0.25">
      <c r="A285" t="s">
        <v>311</v>
      </c>
      <c r="B285">
        <v>0</v>
      </c>
      <c r="C285">
        <v>0</v>
      </c>
      <c r="Q285" t="s">
        <v>311</v>
      </c>
    </row>
    <row r="286" spans="1:28" x14ac:dyDescent="0.25">
      <c r="A286" t="s">
        <v>210</v>
      </c>
      <c r="B286">
        <v>8.5796950804086954E-3</v>
      </c>
      <c r="C286">
        <v>0</v>
      </c>
      <c r="Q286" t="s">
        <v>210</v>
      </c>
    </row>
    <row r="287" spans="1:28" x14ac:dyDescent="0.25">
      <c r="A287" t="s">
        <v>183</v>
      </c>
      <c r="B287">
        <v>0</v>
      </c>
      <c r="C287">
        <v>1.695889001747693E-2</v>
      </c>
      <c r="Q287" t="s">
        <v>183</v>
      </c>
    </row>
    <row r="288" spans="1:28" x14ac:dyDescent="0.25">
      <c r="A288" t="s">
        <v>90</v>
      </c>
      <c r="B288">
        <v>2.7396201735239011E-2</v>
      </c>
      <c r="C288">
        <v>0.10407039522204921</v>
      </c>
      <c r="Q288" t="s">
        <v>90</v>
      </c>
    </row>
    <row r="289" spans="1:17" x14ac:dyDescent="0.25">
      <c r="A289" t="s">
        <v>53</v>
      </c>
      <c r="B289">
        <v>2.7330843377384773E-2</v>
      </c>
      <c r="C289">
        <v>0.11497403011866809</v>
      </c>
      <c r="Q289" t="s">
        <v>53</v>
      </c>
    </row>
    <row r="290" spans="1:17" x14ac:dyDescent="0.25">
      <c r="A290" t="s">
        <v>82</v>
      </c>
      <c r="B290">
        <v>1.3681761278155947E-2</v>
      </c>
      <c r="C290">
        <v>4.2369739532026234E-3</v>
      </c>
      <c r="Q290" t="s">
        <v>82</v>
      </c>
    </row>
    <row r="291" spans="1:17" x14ac:dyDescent="0.25">
      <c r="A291" t="s">
        <v>154</v>
      </c>
      <c r="B291">
        <v>1.7224748518671628E-3</v>
      </c>
      <c r="C291">
        <v>1.857524076159401E-2</v>
      </c>
      <c r="Q291" t="s">
        <v>154</v>
      </c>
    </row>
    <row r="292" spans="1:17" x14ac:dyDescent="0.25">
      <c r="A292" t="s">
        <v>16</v>
      </c>
      <c r="B292">
        <v>7.6871685161624308</v>
      </c>
      <c r="C292">
        <v>4.9764144604365281</v>
      </c>
      <c r="Q292" t="s">
        <v>16</v>
      </c>
    </row>
    <row r="293" spans="1:17" x14ac:dyDescent="0.25">
      <c r="A293" t="s">
        <v>40</v>
      </c>
      <c r="B293">
        <v>0.43451164954423449</v>
      </c>
      <c r="C293">
        <v>0.13011665633826083</v>
      </c>
      <c r="Q293" t="s">
        <v>40</v>
      </c>
    </row>
    <row r="294" spans="1:17" x14ac:dyDescent="0.25">
      <c r="A294" t="s">
        <v>146</v>
      </c>
      <c r="B294">
        <v>5.1347453766743701E-3</v>
      </c>
      <c r="C294">
        <v>8.8605574784177701E-2</v>
      </c>
      <c r="Q294" t="s">
        <v>146</v>
      </c>
    </row>
    <row r="295" spans="1:17" x14ac:dyDescent="0.25">
      <c r="A295" t="s">
        <v>291</v>
      </c>
      <c r="B295">
        <v>0</v>
      </c>
      <c r="C295">
        <v>0</v>
      </c>
      <c r="Q295" t="s">
        <v>291</v>
      </c>
    </row>
    <row r="296" spans="1:17" x14ac:dyDescent="0.25">
      <c r="A296" t="s">
        <v>181</v>
      </c>
      <c r="B296">
        <v>3.412270524807207E-3</v>
      </c>
      <c r="C296">
        <v>2.1184869766013117E-3</v>
      </c>
      <c r="Q296" t="s">
        <v>181</v>
      </c>
    </row>
    <row r="297" spans="1:17" x14ac:dyDescent="0.25">
      <c r="A297" t="s">
        <v>238</v>
      </c>
      <c r="B297">
        <v>8.5470159014815767E-3</v>
      </c>
      <c r="C297">
        <v>2.1184869766013117E-3</v>
      </c>
      <c r="Q297" t="s">
        <v>238</v>
      </c>
    </row>
    <row r="298" spans="1:17" x14ac:dyDescent="0.25">
      <c r="A298" t="s">
        <v>150</v>
      </c>
      <c r="B298">
        <v>1.026949075334874E-2</v>
      </c>
      <c r="C298">
        <v>1.0592434883006558E-3</v>
      </c>
      <c r="Q298" t="s">
        <v>150</v>
      </c>
    </row>
    <row r="299" spans="1:17" x14ac:dyDescent="0.25">
      <c r="A299" t="s">
        <v>64</v>
      </c>
      <c r="B299">
        <v>1.0302169932275857E-2</v>
      </c>
      <c r="C299">
        <v>5.5301217941553286E-2</v>
      </c>
      <c r="Q299" t="s">
        <v>64</v>
      </c>
    </row>
    <row r="300" spans="1:17" x14ac:dyDescent="0.25">
      <c r="A300" t="s">
        <v>230</v>
      </c>
      <c r="B300">
        <v>0</v>
      </c>
      <c r="C300">
        <v>4.2369739532026234E-3</v>
      </c>
      <c r="Q300" t="s">
        <v>230</v>
      </c>
    </row>
    <row r="301" spans="1:17" x14ac:dyDescent="0.25">
      <c r="A301" t="s">
        <v>74</v>
      </c>
      <c r="B301">
        <v>0.24884383651077929</v>
      </c>
      <c r="C301">
        <v>0.19139482505482627</v>
      </c>
      <c r="Q301" t="s">
        <v>74</v>
      </c>
    </row>
    <row r="302" spans="1:17" x14ac:dyDescent="0.25">
      <c r="A302" t="s">
        <v>33</v>
      </c>
      <c r="B302">
        <v>3.2172549384375522</v>
      </c>
      <c r="C302">
        <v>0.55905149823637179</v>
      </c>
      <c r="Q302" t="s">
        <v>33</v>
      </c>
    </row>
    <row r="303" spans="1:17" x14ac:dyDescent="0.25">
      <c r="A303" t="s">
        <v>55</v>
      </c>
      <c r="B303">
        <v>0.255472302486831</v>
      </c>
      <c r="C303">
        <v>5.9918719419318894E-2</v>
      </c>
      <c r="Q303" t="s">
        <v>55</v>
      </c>
    </row>
    <row r="304" spans="1:17" x14ac:dyDescent="0.25">
      <c r="A304" t="s">
        <v>18</v>
      </c>
      <c r="B304">
        <v>5.1803099088320508</v>
      </c>
      <c r="C304">
        <v>4.7197338234385979</v>
      </c>
      <c r="Q304" t="s">
        <v>18</v>
      </c>
    </row>
    <row r="305" spans="1:17" x14ac:dyDescent="0.25">
      <c r="A305" t="s">
        <v>14</v>
      </c>
      <c r="B305">
        <v>24.41466700419792</v>
      </c>
      <c r="C305">
        <v>4.9932530866592657</v>
      </c>
      <c r="Q305" t="s">
        <v>14</v>
      </c>
    </row>
    <row r="306" spans="1:17" x14ac:dyDescent="0.25">
      <c r="A306" t="s">
        <v>116</v>
      </c>
      <c r="B306">
        <v>6.8572202285415327E-3</v>
      </c>
      <c r="C306">
        <v>2.6536058230848588E-3</v>
      </c>
      <c r="Q306" t="s">
        <v>116</v>
      </c>
    </row>
    <row r="307" spans="1:17" x14ac:dyDescent="0.25">
      <c r="A307" t="s">
        <v>22</v>
      </c>
      <c r="B307">
        <v>8.1086193088281231</v>
      </c>
      <c r="C307">
        <v>2.3589393476672411</v>
      </c>
      <c r="Q307" t="s">
        <v>22</v>
      </c>
    </row>
    <row r="308" spans="1:17" x14ac:dyDescent="0.25">
      <c r="A308" t="s">
        <v>160</v>
      </c>
      <c r="B308">
        <v>0</v>
      </c>
      <c r="C308">
        <v>9.5441855993723401E-3</v>
      </c>
      <c r="Q308" t="s">
        <v>160</v>
      </c>
    </row>
    <row r="309" spans="1:17" x14ac:dyDescent="0.25">
      <c r="A309" t="s">
        <v>11</v>
      </c>
      <c r="B309">
        <v>45.120732450709625</v>
      </c>
      <c r="C309">
        <v>77.803171700730928</v>
      </c>
      <c r="Q309" t="s">
        <v>11</v>
      </c>
    </row>
    <row r="310" spans="1:17" x14ac:dyDescent="0.25">
      <c r="A310" t="s">
        <v>47</v>
      </c>
      <c r="B310">
        <v>0.33798769948181917</v>
      </c>
      <c r="C310">
        <v>0.83983181415010233</v>
      </c>
      <c r="Q310" t="s">
        <v>47</v>
      </c>
    </row>
    <row r="311" spans="1:17" x14ac:dyDescent="0.25">
      <c r="A311" t="s">
        <v>232</v>
      </c>
      <c r="B311">
        <v>0</v>
      </c>
      <c r="C311">
        <v>4.2369739532026234E-3</v>
      </c>
      <c r="Q311" t="s">
        <v>232</v>
      </c>
    </row>
    <row r="312" spans="1:17" x14ac:dyDescent="0.25">
      <c r="A312" t="s">
        <v>289</v>
      </c>
      <c r="B312">
        <v>0</v>
      </c>
      <c r="C312">
        <v>1.0592434883006558E-3</v>
      </c>
      <c r="Q312" t="s">
        <v>289</v>
      </c>
    </row>
    <row r="313" spans="1:17" x14ac:dyDescent="0.25">
      <c r="A313" t="s">
        <v>36</v>
      </c>
      <c r="B313">
        <v>0.52966307409171087</v>
      </c>
      <c r="C313">
        <v>0.73603940142844637</v>
      </c>
      <c r="Q313" t="s">
        <v>36</v>
      </c>
    </row>
    <row r="314" spans="1:17" x14ac:dyDescent="0.25">
      <c r="A314" t="s">
        <v>272</v>
      </c>
      <c r="B314">
        <v>1.026949075334874E-2</v>
      </c>
      <c r="C314">
        <v>0</v>
      </c>
      <c r="Q314" t="s">
        <v>272</v>
      </c>
    </row>
    <row r="315" spans="1:17" x14ac:dyDescent="0.25">
      <c r="A315" t="s">
        <v>158</v>
      </c>
      <c r="B315">
        <v>0</v>
      </c>
      <c r="C315">
        <v>0</v>
      </c>
      <c r="Q315" t="s">
        <v>158</v>
      </c>
    </row>
    <row r="316" spans="1:17" x14ac:dyDescent="0.25">
      <c r="A316" t="s">
        <v>334</v>
      </c>
      <c r="B316">
        <v>0</v>
      </c>
      <c r="C316">
        <v>0</v>
      </c>
      <c r="Q316" t="s">
        <v>334</v>
      </c>
    </row>
    <row r="317" spans="1:17" x14ac:dyDescent="0.25">
      <c r="A317" t="s">
        <v>27</v>
      </c>
      <c r="B317">
        <v>1.7530164833496384</v>
      </c>
      <c r="C317">
        <v>1.3180900158589441</v>
      </c>
      <c r="Q317" t="s">
        <v>27</v>
      </c>
    </row>
    <row r="318" spans="1:17" x14ac:dyDescent="0.25">
      <c r="A318" t="s">
        <v>189</v>
      </c>
      <c r="B318">
        <v>0</v>
      </c>
      <c r="C318">
        <v>0</v>
      </c>
      <c r="Q318" t="s">
        <v>189</v>
      </c>
    </row>
    <row r="319" spans="1:17" x14ac:dyDescent="0.25">
      <c r="A319" t="s">
        <v>51</v>
      </c>
      <c r="B319">
        <v>0.18540637960203835</v>
      </c>
      <c r="C319">
        <v>3.7641623551005816E-2</v>
      </c>
      <c r="Q319" t="s">
        <v>51</v>
      </c>
    </row>
    <row r="320" spans="1:17" x14ac:dyDescent="0.25">
      <c r="A320" t="s">
        <v>113</v>
      </c>
      <c r="B320">
        <v>4.0947246297686486E-2</v>
      </c>
      <c r="C320">
        <v>0.1753132191416733</v>
      </c>
      <c r="Q320" t="s">
        <v>113</v>
      </c>
    </row>
    <row r="321" spans="1:17" x14ac:dyDescent="0.25">
      <c r="A321" t="s">
        <v>306</v>
      </c>
      <c r="B321">
        <v>1.3649082099228828E-2</v>
      </c>
      <c r="C321">
        <v>1.0592434883006558E-3</v>
      </c>
      <c r="Q321" t="s">
        <v>306</v>
      </c>
    </row>
    <row r="322" spans="1:17" x14ac:dyDescent="0.25">
      <c r="A322" t="s">
        <v>141</v>
      </c>
      <c r="B322">
        <v>2.3918572852577567E-2</v>
      </c>
      <c r="C322">
        <v>9.0090667528887908E-3</v>
      </c>
      <c r="Q322" t="s">
        <v>141</v>
      </c>
    </row>
    <row r="323" spans="1:17" x14ac:dyDescent="0.25">
      <c r="A323" t="s">
        <v>43</v>
      </c>
      <c r="B323">
        <v>0.47109892912822732</v>
      </c>
      <c r="C323">
        <v>0.38590904726827024</v>
      </c>
      <c r="Q323" t="s">
        <v>43</v>
      </c>
    </row>
    <row r="324" spans="1:17" x14ac:dyDescent="0.25">
      <c r="A324" t="s">
        <v>268</v>
      </c>
      <c r="B324">
        <v>0</v>
      </c>
      <c r="C324">
        <v>0</v>
      </c>
      <c r="Q324" t="s">
        <v>268</v>
      </c>
    </row>
    <row r="325" spans="1:17" x14ac:dyDescent="0.25">
      <c r="A325" t="s">
        <v>253</v>
      </c>
      <c r="B325">
        <v>0</v>
      </c>
      <c r="C325">
        <v>1.1060243588310656E-2</v>
      </c>
      <c r="Q325" t="s">
        <v>253</v>
      </c>
    </row>
    <row r="326" spans="1:17" x14ac:dyDescent="0.25">
      <c r="A326" t="s">
        <v>170</v>
      </c>
      <c r="B326">
        <v>0</v>
      </c>
      <c r="C326">
        <v>1.0001000100010001E-2</v>
      </c>
      <c r="Q326" t="s">
        <v>170</v>
      </c>
    </row>
    <row r="327" spans="1:17" x14ac:dyDescent="0.25">
      <c r="A327" t="s">
        <v>352</v>
      </c>
      <c r="B327">
        <v>1.7224748518671628E-3</v>
      </c>
      <c r="C327">
        <v>1.0001000100010001E-2</v>
      </c>
      <c r="Q327" t="s">
        <v>352</v>
      </c>
    </row>
    <row r="328" spans="1:17" x14ac:dyDescent="0.25">
      <c r="A328" t="s">
        <v>125</v>
      </c>
      <c r="B328">
        <v>5.1347453766743701E-3</v>
      </c>
      <c r="C328">
        <v>1.0592434883006558E-3</v>
      </c>
      <c r="Q328" t="s">
        <v>125</v>
      </c>
    </row>
    <row r="329" spans="1:17" x14ac:dyDescent="0.25">
      <c r="A329" t="s">
        <v>348</v>
      </c>
      <c r="B329">
        <v>0</v>
      </c>
      <c r="C329">
        <v>0</v>
      </c>
      <c r="Q329" t="s">
        <v>348</v>
      </c>
    </row>
    <row r="330" spans="1:17" x14ac:dyDescent="0.25">
      <c r="B330">
        <f>SUM(B283:B329)</f>
        <v>100.00000000000004</v>
      </c>
      <c r="C330">
        <f>SUM(C283:C329)</f>
        <v>100.00000000000001</v>
      </c>
    </row>
  </sheetData>
  <sortState ref="AF2:AJ48">
    <sortCondition descending="1" ref="AJ2:AJ4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9928-DDA4-40A7-A0AE-D844FD47E1AC}">
  <dimension ref="A1:F54"/>
  <sheetViews>
    <sheetView zoomScale="68" zoomScaleNormal="68" workbookViewId="0">
      <selection activeCell="D1" sqref="B1:D1"/>
    </sheetView>
  </sheetViews>
  <sheetFormatPr defaultRowHeight="15" x14ac:dyDescent="0.25"/>
  <cols>
    <col min="1" max="1" width="40.85546875" style="1" bestFit="1" customWidth="1"/>
    <col min="2" max="4" width="15.28515625" bestFit="1" customWidth="1"/>
  </cols>
  <sheetData>
    <row r="1" spans="1:6" x14ac:dyDescent="0.25">
      <c r="B1" s="1" t="s">
        <v>386</v>
      </c>
      <c r="C1" s="1" t="s">
        <v>387</v>
      </c>
      <c r="D1" s="1" t="s">
        <v>388</v>
      </c>
    </row>
    <row r="2" spans="1:6" x14ac:dyDescent="0.25">
      <c r="A2" s="1" t="s">
        <v>11</v>
      </c>
      <c r="B2">
        <v>57.457319218908708</v>
      </c>
      <c r="C2">
        <v>42.164620511198663</v>
      </c>
      <c r="D2">
        <v>69.529355391802582</v>
      </c>
      <c r="F2">
        <f t="shared" ref="F2:F49" si="0">SUM(B2:D2)</f>
        <v>169.15129512190995</v>
      </c>
    </row>
    <row r="3" spans="1:6" x14ac:dyDescent="0.25">
      <c r="A3" s="1" t="s">
        <v>14</v>
      </c>
      <c r="B3">
        <v>11.862948086830633</v>
      </c>
      <c r="C3">
        <v>34.00708506288386</v>
      </c>
      <c r="D3">
        <v>23.548163704715268</v>
      </c>
      <c r="F3">
        <f t="shared" si="0"/>
        <v>69.418196854429766</v>
      </c>
    </row>
    <row r="4" spans="1:6" x14ac:dyDescent="0.25">
      <c r="A4" s="1" t="s">
        <v>18</v>
      </c>
      <c r="B4">
        <v>9.7003378467983978</v>
      </c>
      <c r="C4">
        <v>3.7349089067543026</v>
      </c>
      <c r="D4">
        <v>3.0191730282169109</v>
      </c>
      <c r="F4">
        <f t="shared" si="0"/>
        <v>16.454419781769612</v>
      </c>
    </row>
    <row r="5" spans="1:6" x14ac:dyDescent="0.25">
      <c r="A5" s="1" t="s">
        <v>16</v>
      </c>
      <c r="B5">
        <v>6.3931835604178788</v>
      </c>
      <c r="C5">
        <v>6.169484125706389</v>
      </c>
      <c r="D5">
        <v>1.6572415534067322</v>
      </c>
      <c r="F5">
        <f t="shared" si="0"/>
        <v>14.219909239531001</v>
      </c>
    </row>
    <row r="6" spans="1:6" x14ac:dyDescent="0.25">
      <c r="A6" s="1" t="s">
        <v>31</v>
      </c>
      <c r="B6">
        <v>0.56591775719114834</v>
      </c>
      <c r="C6">
        <v>6.7372592195468393</v>
      </c>
      <c r="D6">
        <v>0.34652879609836534</v>
      </c>
      <c r="F6">
        <f t="shared" si="0"/>
        <v>7.6497057728363531</v>
      </c>
    </row>
    <row r="7" spans="1:6" x14ac:dyDescent="0.25">
      <c r="A7" s="1" t="s">
        <v>22</v>
      </c>
      <c r="B7">
        <v>5.9643039888110936</v>
      </c>
      <c r="C7">
        <v>1.3320796599109337</v>
      </c>
      <c r="D7">
        <v>0.10439709385312664</v>
      </c>
      <c r="F7">
        <f t="shared" si="0"/>
        <v>7.4007807425751544</v>
      </c>
    </row>
    <row r="8" spans="1:6" x14ac:dyDescent="0.25">
      <c r="A8" s="1" t="s">
        <v>27</v>
      </c>
      <c r="B8">
        <v>2.5316995850001822</v>
      </c>
      <c r="C8">
        <v>0.80481920964833931</v>
      </c>
      <c r="D8">
        <v>0.43746814296186254</v>
      </c>
      <c r="F8">
        <f t="shared" si="0"/>
        <v>3.7739869376103838</v>
      </c>
    </row>
    <row r="9" spans="1:6" x14ac:dyDescent="0.25">
      <c r="A9" s="1" t="s">
        <v>33</v>
      </c>
      <c r="B9">
        <v>2.0468542013334612</v>
      </c>
      <c r="C9">
        <v>0.2567819756023545</v>
      </c>
      <c r="D9">
        <v>0.39765018642285044</v>
      </c>
      <c r="F9">
        <f t="shared" si="0"/>
        <v>2.7012863633586663</v>
      </c>
    </row>
    <row r="10" spans="1:6" x14ac:dyDescent="0.25">
      <c r="A10" s="1" t="s">
        <v>36</v>
      </c>
      <c r="B10">
        <v>0.58064055786022928</v>
      </c>
      <c r="C10">
        <v>1.4199649119220823</v>
      </c>
      <c r="D10">
        <v>0.22960519671583479</v>
      </c>
      <c r="F10">
        <f t="shared" si="0"/>
        <v>2.230210666498146</v>
      </c>
    </row>
    <row r="11" spans="1:6" x14ac:dyDescent="0.25">
      <c r="A11" s="1" t="s">
        <v>40</v>
      </c>
      <c r="B11">
        <v>0.40370623567435898</v>
      </c>
      <c r="C11">
        <v>1.0030813151941587</v>
      </c>
      <c r="D11">
        <v>7.3813031744064811E-2</v>
      </c>
      <c r="F11">
        <f t="shared" si="0"/>
        <v>1.4806005826125825</v>
      </c>
    </row>
    <row r="12" spans="1:6" x14ac:dyDescent="0.25">
      <c r="A12" s="1" t="s">
        <v>43</v>
      </c>
      <c r="B12">
        <v>1.0204098418479368</v>
      </c>
      <c r="C12">
        <v>0.23436493296532135</v>
      </c>
      <c r="D12">
        <v>0.11904278985106165</v>
      </c>
      <c r="F12">
        <f t="shared" si="0"/>
        <v>1.37381756466432</v>
      </c>
    </row>
    <row r="13" spans="1:6" x14ac:dyDescent="0.25">
      <c r="A13" s="1" t="s">
        <v>55</v>
      </c>
      <c r="B13">
        <v>0.36064669733245552</v>
      </c>
      <c r="C13">
        <v>0.54152334714301908</v>
      </c>
      <c r="D13">
        <v>0.10322303630621958</v>
      </c>
      <c r="F13">
        <f t="shared" si="0"/>
        <v>1.0053930807816942</v>
      </c>
    </row>
    <row r="14" spans="1:6" x14ac:dyDescent="0.25">
      <c r="A14" s="1" t="s">
        <v>47</v>
      </c>
      <c r="B14">
        <v>0.60542935493054251</v>
      </c>
      <c r="C14">
        <v>4.5511158575754163E-2</v>
      </c>
      <c r="D14">
        <v>0.252231757272039</v>
      </c>
      <c r="F14">
        <f t="shared" si="0"/>
        <v>0.90317227077833562</v>
      </c>
    </row>
    <row r="15" spans="1:6" x14ac:dyDescent="0.25">
      <c r="A15" s="1" t="s">
        <v>51</v>
      </c>
      <c r="B15">
        <v>0.15686845711702727</v>
      </c>
      <c r="C15">
        <v>0.49589713595490764</v>
      </c>
      <c r="D15">
        <v>4.0862332592657633E-2</v>
      </c>
      <c r="F15">
        <f t="shared" si="0"/>
        <v>0.69362792566459253</v>
      </c>
    </row>
    <row r="16" spans="1:6" x14ac:dyDescent="0.25">
      <c r="A16" s="1" t="s">
        <v>74</v>
      </c>
      <c r="B16">
        <v>0.14129120932601849</v>
      </c>
      <c r="C16">
        <v>0.30336416901842866</v>
      </c>
      <c r="D16">
        <v>2.7825347482762993E-2</v>
      </c>
      <c r="F16">
        <f t="shared" si="0"/>
        <v>0.47248072582721012</v>
      </c>
    </row>
    <row r="17" spans="1:6" x14ac:dyDescent="0.25">
      <c r="A17" s="1" t="s">
        <v>53</v>
      </c>
      <c r="B17">
        <v>2.0000706277153165E-2</v>
      </c>
      <c r="C17">
        <v>0.19111346285364753</v>
      </c>
      <c r="D17">
        <v>7.2121414054096764E-2</v>
      </c>
      <c r="F17">
        <f t="shared" si="0"/>
        <v>0.28323558318489744</v>
      </c>
    </row>
    <row r="18" spans="1:6" x14ac:dyDescent="0.25">
      <c r="A18" s="1" t="s">
        <v>64</v>
      </c>
      <c r="B18">
        <v>2.0021222495845595E-3</v>
      </c>
      <c r="C18">
        <v>0.15828532646343732</v>
      </c>
      <c r="D18">
        <v>1.0240114643801311E-2</v>
      </c>
      <c r="F18">
        <f t="shared" si="0"/>
        <v>0.1705275633568232</v>
      </c>
    </row>
    <row r="19" spans="1:6" x14ac:dyDescent="0.25">
      <c r="A19" s="1" t="s">
        <v>90</v>
      </c>
      <c r="B19">
        <v>3.285389491392425E-2</v>
      </c>
      <c r="C19">
        <v>0.10467454153780009</v>
      </c>
      <c r="D19">
        <v>8.1718491202471509E-3</v>
      </c>
      <c r="F19">
        <f t="shared" si="0"/>
        <v>0.14570028557197151</v>
      </c>
    </row>
    <row r="20" spans="1:6" x14ac:dyDescent="0.25">
      <c r="A20" s="1" t="s">
        <v>99</v>
      </c>
      <c r="B20">
        <v>0</v>
      </c>
      <c r="C20">
        <v>7.9311894295422833E-2</v>
      </c>
      <c r="D20">
        <v>0</v>
      </c>
      <c r="F20">
        <f t="shared" si="0"/>
        <v>7.9311894295422833E-2</v>
      </c>
    </row>
    <row r="21" spans="1:6" x14ac:dyDescent="0.25">
      <c r="A21" s="1" t="s">
        <v>125</v>
      </c>
      <c r="B21">
        <v>1.5140598609262744E-2</v>
      </c>
      <c r="C21">
        <v>5.061735947311783E-2</v>
      </c>
      <c r="D21">
        <v>0</v>
      </c>
      <c r="F21">
        <f t="shared" si="0"/>
        <v>6.575795808238058E-2</v>
      </c>
    </row>
    <row r="22" spans="1:6" x14ac:dyDescent="0.25">
      <c r="A22" s="1" t="s">
        <v>113</v>
      </c>
      <c r="B22">
        <v>4.1014273027867906E-2</v>
      </c>
      <c r="C22">
        <v>1.8635868403677813E-2</v>
      </c>
      <c r="D22">
        <v>0</v>
      </c>
      <c r="F22">
        <f t="shared" si="0"/>
        <v>5.965014143154572E-2</v>
      </c>
    </row>
    <row r="23" spans="1:6" x14ac:dyDescent="0.25">
      <c r="A23" s="1" t="s">
        <v>141</v>
      </c>
      <c r="B23">
        <v>3.3149926672067578E-2</v>
      </c>
      <c r="C23">
        <v>5.9779475917487584E-3</v>
      </c>
      <c r="D23">
        <v>1.2966636843401928E-3</v>
      </c>
      <c r="F23">
        <f t="shared" si="0"/>
        <v>4.0424537948156529E-2</v>
      </c>
    </row>
    <row r="24" spans="1:6" x14ac:dyDescent="0.25">
      <c r="A24" s="1" t="s">
        <v>154</v>
      </c>
      <c r="B24">
        <v>1.0872637919412008E-3</v>
      </c>
      <c r="C24">
        <v>3.3973495346876048E-2</v>
      </c>
      <c r="D24">
        <v>0</v>
      </c>
      <c r="F24">
        <f t="shared" si="0"/>
        <v>3.5060759138817246E-2</v>
      </c>
    </row>
    <row r="25" spans="1:6" x14ac:dyDescent="0.25">
      <c r="A25" s="1" t="s">
        <v>116</v>
      </c>
      <c r="B25">
        <v>9.5267661260240444E-3</v>
      </c>
      <c r="C25">
        <v>1.1297313269031859E-2</v>
      </c>
      <c r="D25">
        <v>1.6900741942571281E-3</v>
      </c>
      <c r="F25">
        <f t="shared" si="0"/>
        <v>2.2514153589313031E-2</v>
      </c>
    </row>
    <row r="26" spans="1:6" x14ac:dyDescent="0.25">
      <c r="A26" s="1" t="s">
        <v>150</v>
      </c>
      <c r="B26">
        <v>2.9765036529165014E-3</v>
      </c>
      <c r="C26">
        <v>1.8054017755169401E-2</v>
      </c>
      <c r="D26">
        <v>0</v>
      </c>
      <c r="F26">
        <f t="shared" si="0"/>
        <v>2.1030521408085902E-2</v>
      </c>
    </row>
    <row r="27" spans="1:6" x14ac:dyDescent="0.25">
      <c r="A27" s="1" t="s">
        <v>146</v>
      </c>
      <c r="B27">
        <v>3.4931919990435008E-3</v>
      </c>
      <c r="C27">
        <v>1.3809084046916878E-2</v>
      </c>
      <c r="D27">
        <v>2.1417007814687567E-3</v>
      </c>
      <c r="F27">
        <f t="shared" si="0"/>
        <v>1.9443976827429137E-2</v>
      </c>
    </row>
    <row r="28" spans="1:6" x14ac:dyDescent="0.25">
      <c r="A28" s="1" t="s">
        <v>181</v>
      </c>
      <c r="B28">
        <v>2.0883249167334803E-3</v>
      </c>
      <c r="C28">
        <v>1.2187551350639222E-2</v>
      </c>
      <c r="D28">
        <v>1.2966636843401928E-3</v>
      </c>
      <c r="F28">
        <f t="shared" si="0"/>
        <v>1.5572539951712894E-2</v>
      </c>
    </row>
    <row r="29" spans="1:6" x14ac:dyDescent="0.25">
      <c r="A29" s="1" t="s">
        <v>238</v>
      </c>
      <c r="B29">
        <v>3.7784797219506013E-3</v>
      </c>
      <c r="C29">
        <v>6.702334126283899E-3</v>
      </c>
      <c r="D29">
        <v>3.758339717811286E-3</v>
      </c>
      <c r="F29">
        <f t="shared" si="0"/>
        <v>1.4239153566045786E-2</v>
      </c>
    </row>
    <row r="30" spans="1:6" x14ac:dyDescent="0.25">
      <c r="A30" s="1" t="s">
        <v>82</v>
      </c>
      <c r="B30">
        <v>1.0010611247922797E-3</v>
      </c>
      <c r="C30">
        <v>4.9286169963330658E-3</v>
      </c>
      <c r="D30">
        <v>7.9100899455395082E-3</v>
      </c>
      <c r="F30">
        <f t="shared" si="0"/>
        <v>1.3839768066664853E-2</v>
      </c>
    </row>
    <row r="31" spans="1:6" x14ac:dyDescent="0.25">
      <c r="A31" s="1" t="s">
        <v>160</v>
      </c>
      <c r="B31">
        <v>3.40698933189458E-3</v>
      </c>
      <c r="C31">
        <v>7.572295108099595E-3</v>
      </c>
      <c r="D31">
        <v>2.3300246982618017E-3</v>
      </c>
      <c r="F31">
        <f t="shared" si="0"/>
        <v>1.3309309138255978E-2</v>
      </c>
    </row>
    <row r="32" spans="1:6" x14ac:dyDescent="0.25">
      <c r="A32" s="1" t="s">
        <v>210</v>
      </c>
      <c r="B32">
        <v>8.5580205686934824E-3</v>
      </c>
      <c r="C32">
        <v>2.4643084981665329E-3</v>
      </c>
      <c r="D32">
        <v>1.1650123491309008E-3</v>
      </c>
      <c r="F32">
        <f t="shared" si="0"/>
        <v>1.2187341415990916E-2</v>
      </c>
    </row>
    <row r="33" spans="1:6" x14ac:dyDescent="0.25">
      <c r="A33" s="1" t="s">
        <v>183</v>
      </c>
      <c r="B33">
        <v>1.0872637919412008E-3</v>
      </c>
      <c r="C33">
        <v>8.9396616842606792E-3</v>
      </c>
      <c r="D33">
        <v>1.2966636843401928E-3</v>
      </c>
      <c r="F33">
        <f t="shared" si="0"/>
        <v>1.1323589160542071E-2</v>
      </c>
    </row>
    <row r="34" spans="1:6" x14ac:dyDescent="0.25">
      <c r="A34" s="1" t="s">
        <v>253</v>
      </c>
      <c r="B34">
        <v>8.6442232358424024E-3</v>
      </c>
      <c r="C34">
        <v>0</v>
      </c>
      <c r="D34">
        <v>0</v>
      </c>
      <c r="F34">
        <f t="shared" si="0"/>
        <v>8.6442232358424024E-3</v>
      </c>
    </row>
    <row r="35" spans="1:6" x14ac:dyDescent="0.25">
      <c r="A35" s="1" t="s">
        <v>170</v>
      </c>
      <c r="B35">
        <v>8.1275348897154043E-3</v>
      </c>
      <c r="C35">
        <v>4.3836000753979214E-4</v>
      </c>
      <c r="D35">
        <v>0</v>
      </c>
      <c r="F35">
        <f t="shared" si="0"/>
        <v>8.5658948972551965E-3</v>
      </c>
    </row>
    <row r="36" spans="1:6" x14ac:dyDescent="0.25">
      <c r="A36" s="1" t="s">
        <v>230</v>
      </c>
      <c r="B36">
        <v>2.0021222495845595E-3</v>
      </c>
      <c r="C36">
        <v>3.8860454341812624E-3</v>
      </c>
      <c r="D36">
        <v>0</v>
      </c>
      <c r="F36">
        <f t="shared" si="0"/>
        <v>5.8881676837658214E-3</v>
      </c>
    </row>
    <row r="37" spans="1:6" x14ac:dyDescent="0.25">
      <c r="A37" s="1" t="s">
        <v>334</v>
      </c>
      <c r="B37">
        <v>4.0098803451705002E-3</v>
      </c>
      <c r="C37">
        <v>0</v>
      </c>
      <c r="D37">
        <v>0</v>
      </c>
      <c r="F37">
        <f t="shared" si="0"/>
        <v>4.0098803451705002E-3</v>
      </c>
    </row>
    <row r="38" spans="1:6" x14ac:dyDescent="0.25">
      <c r="A38" s="1" t="s">
        <v>232</v>
      </c>
      <c r="B38">
        <v>0</v>
      </c>
      <c r="C38">
        <v>3.6658235272553981E-3</v>
      </c>
      <c r="D38">
        <v>0</v>
      </c>
      <c r="F38">
        <f t="shared" si="0"/>
        <v>3.6658235272553981E-3</v>
      </c>
    </row>
    <row r="39" spans="1:6" x14ac:dyDescent="0.25">
      <c r="A39" s="1" t="s">
        <v>189</v>
      </c>
      <c r="B39">
        <v>0</v>
      </c>
      <c r="C39">
        <v>3.3206023665831828E-3</v>
      </c>
      <c r="D39">
        <v>0</v>
      </c>
      <c r="F39">
        <f t="shared" si="0"/>
        <v>3.3206023665831828E-3</v>
      </c>
    </row>
    <row r="40" spans="1:6" x14ac:dyDescent="0.25">
      <c r="A40" s="1" t="s">
        <v>272</v>
      </c>
      <c r="B40">
        <v>2.4059282071023E-3</v>
      </c>
      <c r="C40">
        <v>0</v>
      </c>
      <c r="D40">
        <v>0</v>
      </c>
      <c r="F40">
        <f t="shared" si="0"/>
        <v>2.4059282071023E-3</v>
      </c>
    </row>
    <row r="41" spans="1:6" x14ac:dyDescent="0.25">
      <c r="A41" s="1" t="s">
        <v>291</v>
      </c>
      <c r="B41">
        <v>0</v>
      </c>
      <c r="C41">
        <v>1.7601990634230566E-3</v>
      </c>
      <c r="D41">
        <v>0</v>
      </c>
      <c r="F41">
        <f t="shared" si="0"/>
        <v>1.7601990634230566E-3</v>
      </c>
    </row>
    <row r="42" spans="1:6" x14ac:dyDescent="0.25">
      <c r="A42" s="1" t="s">
        <v>289</v>
      </c>
      <c r="B42">
        <v>0</v>
      </c>
      <c r="C42">
        <v>1.7601990634230566E-3</v>
      </c>
      <c r="D42">
        <v>0</v>
      </c>
      <c r="F42">
        <f t="shared" si="0"/>
        <v>1.7601990634230566E-3</v>
      </c>
    </row>
    <row r="43" spans="1:6" x14ac:dyDescent="0.25">
      <c r="A43" s="1" t="s">
        <v>158</v>
      </c>
      <c r="B43">
        <v>0</v>
      </c>
      <c r="C43">
        <v>1.7534400301591686E-3</v>
      </c>
      <c r="D43">
        <v>0</v>
      </c>
      <c r="F43">
        <f t="shared" si="0"/>
        <v>1.7534400301591686E-3</v>
      </c>
    </row>
    <row r="44" spans="1:6" x14ac:dyDescent="0.25">
      <c r="A44" s="1" t="s">
        <v>306</v>
      </c>
      <c r="B44">
        <v>1.0872637919412008E-3</v>
      </c>
      <c r="C44">
        <v>4.3836000753979214E-4</v>
      </c>
      <c r="D44">
        <v>0</v>
      </c>
      <c r="F44">
        <f t="shared" si="0"/>
        <v>1.5256237994809929E-3</v>
      </c>
    </row>
    <row r="45" spans="1:6" x14ac:dyDescent="0.25">
      <c r="A45" s="1" t="s">
        <v>348</v>
      </c>
      <c r="B45">
        <v>1.0010611247922797E-3</v>
      </c>
      <c r="C45">
        <v>0</v>
      </c>
      <c r="D45">
        <v>0</v>
      </c>
      <c r="F45">
        <f t="shared" si="0"/>
        <v>1.0010611247922797E-3</v>
      </c>
    </row>
    <row r="46" spans="1:6" x14ac:dyDescent="0.25">
      <c r="A46" s="1" t="s">
        <v>268</v>
      </c>
      <c r="B46">
        <v>0</v>
      </c>
      <c r="C46">
        <v>4.3836000753979214E-4</v>
      </c>
      <c r="D46">
        <v>0</v>
      </c>
      <c r="F46">
        <f t="shared" si="0"/>
        <v>4.3836000753979214E-4</v>
      </c>
    </row>
    <row r="47" spans="1:6" x14ac:dyDescent="0.25">
      <c r="A47" s="1" t="s">
        <v>311</v>
      </c>
      <c r="B47">
        <v>0</v>
      </c>
      <c r="C47">
        <v>0</v>
      </c>
      <c r="D47">
        <v>0</v>
      </c>
      <c r="F47">
        <f t="shared" si="0"/>
        <v>0</v>
      </c>
    </row>
    <row r="48" spans="1:6" x14ac:dyDescent="0.25">
      <c r="A48" s="1" t="s">
        <v>280</v>
      </c>
      <c r="B48">
        <v>0</v>
      </c>
      <c r="C48">
        <v>0</v>
      </c>
      <c r="D48">
        <v>0</v>
      </c>
      <c r="F48">
        <f t="shared" si="0"/>
        <v>0</v>
      </c>
    </row>
    <row r="49" spans="1:6" x14ac:dyDescent="0.25">
      <c r="A49" s="1" t="s">
        <v>352</v>
      </c>
      <c r="B49">
        <v>0</v>
      </c>
      <c r="C49">
        <v>0</v>
      </c>
      <c r="D49">
        <v>0</v>
      </c>
      <c r="F49">
        <f t="shared" si="0"/>
        <v>0</v>
      </c>
    </row>
    <row r="51" spans="1:6" x14ac:dyDescent="0.25">
      <c r="B51">
        <f>SUM(B2:B49)</f>
        <v>100.00000000000001</v>
      </c>
    </row>
    <row r="54" spans="1:6" x14ac:dyDescent="0.25">
      <c r="A54" s="1">
        <f>ROWS(A2:A49)</f>
        <v>48</v>
      </c>
      <c r="B54">
        <f>COUNTIF(B2:B49, "&gt;0")</f>
        <v>38</v>
      </c>
      <c r="C54">
        <f t="shared" ref="C54:D54" si="1">COUNTIF(C2:C49, "&gt;0")</f>
        <v>41</v>
      </c>
      <c r="D54">
        <f t="shared" si="1"/>
        <v>27</v>
      </c>
    </row>
  </sheetData>
  <sortState ref="A2:F49">
    <sortCondition descending="1" ref="F2:F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0E8C-D087-4AD4-9689-85F46AFA048E}">
  <dimension ref="A1:G50"/>
  <sheetViews>
    <sheetView tabSelected="1" workbookViewId="0">
      <selection activeCell="I15" sqref="I15"/>
    </sheetView>
  </sheetViews>
  <sheetFormatPr defaultRowHeight="15" x14ac:dyDescent="0.25"/>
  <cols>
    <col min="1" max="1" width="40.85546875" bestFit="1" customWidth="1"/>
  </cols>
  <sheetData>
    <row r="1" spans="1:7" x14ac:dyDescent="0.25">
      <c r="A1" s="1" t="s">
        <v>389</v>
      </c>
      <c r="B1" s="1" t="s">
        <v>379</v>
      </c>
      <c r="C1" s="1" t="s">
        <v>375</v>
      </c>
      <c r="D1" s="1" t="s">
        <v>376</v>
      </c>
      <c r="E1" s="1" t="s">
        <v>377</v>
      </c>
      <c r="F1" s="1" t="s">
        <v>378</v>
      </c>
    </row>
    <row r="2" spans="1:7" x14ac:dyDescent="0.25">
      <c r="A2" s="1" t="s">
        <v>11</v>
      </c>
      <c r="B2">
        <v>56.383765040636654</v>
      </c>
      <c r="C2">
        <v>53.747388835306822</v>
      </c>
      <c r="D2">
        <v>53.153863640972993</v>
      </c>
      <c r="E2">
        <v>56.666341189457349</v>
      </c>
      <c r="F2">
        <v>57.734204004434524</v>
      </c>
      <c r="G2" s="1"/>
    </row>
    <row r="3" spans="1:7" x14ac:dyDescent="0.25">
      <c r="A3" s="1" t="s">
        <v>14</v>
      </c>
      <c r="B3">
        <v>23.13939895147659</v>
      </c>
      <c r="C3">
        <v>24.759331260460005</v>
      </c>
      <c r="D3">
        <v>26.387958648774045</v>
      </c>
      <c r="E3">
        <v>23.466407714886373</v>
      </c>
      <c r="F3">
        <v>21.488193612326043</v>
      </c>
      <c r="G3" s="1"/>
    </row>
    <row r="4" spans="1:7" x14ac:dyDescent="0.25">
      <c r="A4" s="1" t="s">
        <v>16</v>
      </c>
      <c r="B4">
        <v>4.7399697465103339</v>
      </c>
      <c r="C4">
        <v>6.3646914405939681</v>
      </c>
      <c r="D4">
        <v>6.4092065751205416</v>
      </c>
      <c r="E4">
        <v>6.2945292538503343</v>
      </c>
      <c r="F4">
        <v>6.5678381430100385</v>
      </c>
      <c r="G4" s="1"/>
    </row>
    <row r="5" spans="1:7" x14ac:dyDescent="0.25">
      <c r="A5" s="1" t="s">
        <v>18</v>
      </c>
      <c r="B5">
        <v>5.4848065939232038</v>
      </c>
      <c r="C5">
        <v>4.0986387673814644</v>
      </c>
      <c r="D5">
        <v>3.8116315043124787</v>
      </c>
      <c r="E5">
        <v>3.9604594334983609</v>
      </c>
      <c r="F5">
        <v>4.8568219589971982</v>
      </c>
      <c r="G5" s="1"/>
    </row>
    <row r="6" spans="1:7" x14ac:dyDescent="0.25">
      <c r="A6" s="1" t="s">
        <v>22</v>
      </c>
      <c r="B6">
        <v>2.4669269141917183</v>
      </c>
      <c r="C6">
        <v>2.9543173877571092</v>
      </c>
      <c r="D6">
        <v>2.44879440107248</v>
      </c>
      <c r="E6">
        <v>2.5239095847483068</v>
      </c>
      <c r="F6">
        <v>2.4752366623580104</v>
      </c>
      <c r="G6" s="1"/>
    </row>
    <row r="7" spans="1:7" x14ac:dyDescent="0.25">
      <c r="A7" s="1" t="s">
        <v>31</v>
      </c>
      <c r="B7">
        <v>2.5499019242787844</v>
      </c>
      <c r="C7">
        <v>2.6346243169825336</v>
      </c>
      <c r="D7">
        <v>2.9146464455417962</v>
      </c>
      <c r="E7">
        <v>1.6852937287592946</v>
      </c>
      <c r="F7">
        <v>1.419679624197159</v>
      </c>
      <c r="G7" s="1"/>
    </row>
    <row r="8" spans="1:7" x14ac:dyDescent="0.25">
      <c r="A8" s="1" t="s">
        <v>33</v>
      </c>
      <c r="B8">
        <v>0.90042878778622215</v>
      </c>
      <c r="C8">
        <v>1.2370193483432497</v>
      </c>
      <c r="D8">
        <v>1.1263548529098284</v>
      </c>
      <c r="E8">
        <v>1.2016950389748349</v>
      </c>
      <c r="F8">
        <v>1.0397289604594329</v>
      </c>
      <c r="G8" s="1"/>
    </row>
    <row r="9" spans="1:7" x14ac:dyDescent="0.25">
      <c r="A9" s="1" t="s">
        <v>27</v>
      </c>
      <c r="B9">
        <v>1.257995645870128</v>
      </c>
      <c r="C9">
        <v>1.0853192881198839</v>
      </c>
      <c r="D9">
        <v>0.93990077782762815</v>
      </c>
      <c r="E9">
        <v>1.0416477806584885</v>
      </c>
      <c r="F9">
        <v>1.1017205514461201</v>
      </c>
      <c r="G9" s="1"/>
    </row>
    <row r="10" spans="1:7" x14ac:dyDescent="0.25">
      <c r="A10" s="1" t="s">
        <v>36</v>
      </c>
      <c r="B10">
        <v>0.74340355549938197</v>
      </c>
      <c r="C10">
        <v>0.96525690892540961</v>
      </c>
      <c r="D10">
        <v>0.78110872519811236</v>
      </c>
      <c r="E10">
        <v>0.92890423991161919</v>
      </c>
      <c r="F10">
        <v>1.015932541967292</v>
      </c>
      <c r="G10" s="1"/>
    </row>
    <row r="11" spans="1:7" x14ac:dyDescent="0.25">
      <c r="A11" s="1" t="s">
        <v>40</v>
      </c>
      <c r="B11">
        <v>0.49353352753752749</v>
      </c>
      <c r="C11">
        <v>0.54401462784242094</v>
      </c>
      <c r="D11">
        <v>0.48056095871215398</v>
      </c>
      <c r="E11">
        <v>0.56099396721625305</v>
      </c>
      <c r="F11">
        <v>0.53704153042857083</v>
      </c>
      <c r="G11" s="1"/>
    </row>
    <row r="12" spans="1:7" x14ac:dyDescent="0.25">
      <c r="A12" s="1" t="s">
        <v>43</v>
      </c>
      <c r="B12">
        <v>0.45793918822144003</v>
      </c>
      <c r="C12">
        <v>0.34116986454176895</v>
      </c>
      <c r="D12">
        <v>0.29343826262441491</v>
      </c>
      <c r="E12">
        <v>0.32583978564676092</v>
      </c>
      <c r="F12">
        <v>0.2746373246492228</v>
      </c>
      <c r="G12" s="1"/>
    </row>
    <row r="13" spans="1:7" x14ac:dyDescent="0.25">
      <c r="A13" s="1" t="s">
        <v>55</v>
      </c>
      <c r="B13">
        <v>0.3351310269272314</v>
      </c>
      <c r="C13">
        <v>0.30163193902071811</v>
      </c>
      <c r="D13">
        <v>0.28484652761919466</v>
      </c>
      <c r="E13">
        <v>0.3814595748114617</v>
      </c>
      <c r="F13">
        <v>0.35990556465171153</v>
      </c>
      <c r="G13" s="1"/>
    </row>
    <row r="14" spans="1:7" x14ac:dyDescent="0.25">
      <c r="A14" s="1" t="s">
        <v>47</v>
      </c>
      <c r="B14">
        <v>0.30105742359277854</v>
      </c>
      <c r="C14">
        <v>0.2327601163785229</v>
      </c>
      <c r="D14">
        <v>0.16828611983347122</v>
      </c>
      <c r="E14">
        <v>0.20748469196492095</v>
      </c>
      <c r="F14">
        <v>0.26107612430264787</v>
      </c>
      <c r="G14" s="1"/>
    </row>
    <row r="15" spans="1:7" x14ac:dyDescent="0.25">
      <c r="A15" s="1" t="s">
        <v>51</v>
      </c>
      <c r="B15">
        <v>0.23120930855486418</v>
      </c>
      <c r="C15">
        <v>0.20910613777818085</v>
      </c>
      <c r="D15">
        <v>0.21330460461436829</v>
      </c>
      <c r="E15">
        <v>0.23860662570802615</v>
      </c>
      <c r="F15">
        <v>0.23495183517470528</v>
      </c>
      <c r="G15" s="1"/>
    </row>
    <row r="16" spans="1:7" x14ac:dyDescent="0.25">
      <c r="A16" s="1" t="s">
        <v>74</v>
      </c>
      <c r="B16">
        <v>0.15749357527573671</v>
      </c>
      <c r="C16">
        <v>0.12927636359144304</v>
      </c>
      <c r="D16">
        <v>0.14420414317156424</v>
      </c>
      <c r="E16">
        <v>0.19466965517858328</v>
      </c>
      <c r="F16">
        <v>0.19768485236250968</v>
      </c>
      <c r="G16" s="1"/>
    </row>
    <row r="17" spans="1:7" x14ac:dyDescent="0.25">
      <c r="A17" s="1" t="s">
        <v>53</v>
      </c>
      <c r="B17">
        <v>9.4411861061632477E-2</v>
      </c>
      <c r="C17">
        <v>0.12368068605916617</v>
      </c>
      <c r="D17">
        <v>8.7240582172197725E-2</v>
      </c>
      <c r="E17">
        <v>0.11151554389821934</v>
      </c>
      <c r="F17">
        <v>0.12871190831444995</v>
      </c>
      <c r="G17" s="1"/>
    </row>
    <row r="18" spans="1:7" x14ac:dyDescent="0.25">
      <c r="A18" s="1" t="s">
        <v>64</v>
      </c>
      <c r="B18">
        <v>5.6842521118941065E-2</v>
      </c>
      <c r="C18">
        <v>4.1455458851290122E-2</v>
      </c>
      <c r="D18">
        <v>5.8584697413851174E-2</v>
      </c>
      <c r="E18">
        <v>5.7475609899827106E-2</v>
      </c>
      <c r="F18">
        <v>5.3998712250909686E-2</v>
      </c>
      <c r="G18" s="1"/>
    </row>
    <row r="19" spans="1:7" x14ac:dyDescent="0.25">
      <c r="A19" s="1" t="s">
        <v>90</v>
      </c>
      <c r="B19">
        <v>4.8566761857323837E-2</v>
      </c>
      <c r="C19">
        <v>4.7465284120571806E-2</v>
      </c>
      <c r="D19">
        <v>3.9894762364016102E-2</v>
      </c>
      <c r="E19">
        <v>4.8206355531666127E-2</v>
      </c>
      <c r="F19">
        <v>5.7549453612027152E-2</v>
      </c>
      <c r="G19" s="1"/>
    </row>
    <row r="20" spans="1:7" x14ac:dyDescent="0.25">
      <c r="A20" s="1" t="s">
        <v>113</v>
      </c>
      <c r="B20">
        <v>1.9883380477181908E-2</v>
      </c>
      <c r="C20">
        <v>5.8869831790510025E-3</v>
      </c>
      <c r="D20">
        <v>0.11447102484447502</v>
      </c>
      <c r="E20">
        <v>2.8382765876391932E-3</v>
      </c>
      <c r="F20">
        <v>6.8496676984617158E-3</v>
      </c>
      <c r="G20" s="1"/>
    </row>
    <row r="21" spans="1:7" x14ac:dyDescent="0.25">
      <c r="A21" s="1" t="s">
        <v>99</v>
      </c>
      <c r="B21">
        <v>2.6437298098474279E-2</v>
      </c>
      <c r="C21">
        <v>3.5064129261167719E-2</v>
      </c>
      <c r="D21">
        <v>3.1264793514163662E-2</v>
      </c>
      <c r="E21">
        <v>2.6941433672038415E-2</v>
      </c>
      <c r="F21">
        <v>2.9904133534130437E-2</v>
      </c>
      <c r="G21" s="1"/>
    </row>
    <row r="22" spans="1:7" x14ac:dyDescent="0.25">
      <c r="A22" s="1" t="s">
        <v>125</v>
      </c>
      <c r="B22">
        <v>2.1919319360793527E-2</v>
      </c>
      <c r="C22">
        <v>1.0552676203587746E-2</v>
      </c>
      <c r="D22">
        <v>1.3375883470125305E-2</v>
      </c>
      <c r="E22">
        <v>1.783719859369522E-2</v>
      </c>
      <c r="F22">
        <v>1.9251592497998276E-2</v>
      </c>
      <c r="G22" s="1"/>
    </row>
    <row r="23" spans="1:7" x14ac:dyDescent="0.25">
      <c r="A23" s="1" t="s">
        <v>154</v>
      </c>
      <c r="B23">
        <v>1.1686919712939082E-2</v>
      </c>
      <c r="C23">
        <v>8.6224012600102842E-3</v>
      </c>
      <c r="D23">
        <v>1.243665519495084E-2</v>
      </c>
      <c r="E23">
        <v>1.3736634073814487E-2</v>
      </c>
      <c r="F23">
        <v>6.2739471180284744E-3</v>
      </c>
      <c r="G23" s="1"/>
    </row>
    <row r="24" spans="1:7" x14ac:dyDescent="0.25">
      <c r="A24" s="1" t="s">
        <v>280</v>
      </c>
      <c r="B24">
        <v>0</v>
      </c>
      <c r="C24">
        <v>4.8390098641354913E-2</v>
      </c>
      <c r="D24">
        <v>6.023914942321014E-4</v>
      </c>
      <c r="E24">
        <v>0</v>
      </c>
      <c r="F24">
        <v>0</v>
      </c>
      <c r="G24" s="1"/>
    </row>
    <row r="25" spans="1:7" x14ac:dyDescent="0.25">
      <c r="A25" s="1" t="s">
        <v>141</v>
      </c>
      <c r="B25">
        <v>1.3474845982718843E-2</v>
      </c>
      <c r="C25">
        <v>4.2462488964716853E-3</v>
      </c>
      <c r="D25">
        <v>1.0026607637562563E-2</v>
      </c>
      <c r="E25">
        <v>1.1469237857501693E-2</v>
      </c>
      <c r="F25">
        <v>7.3308707197239018E-3</v>
      </c>
      <c r="G25" s="1"/>
    </row>
    <row r="26" spans="1:7" x14ac:dyDescent="0.25">
      <c r="A26" s="1" t="s">
        <v>150</v>
      </c>
      <c r="B26">
        <v>7.0101738026953006E-3</v>
      </c>
      <c r="C26">
        <v>6.6398387699067437E-3</v>
      </c>
      <c r="D26">
        <v>8.7671051761827965E-3</v>
      </c>
      <c r="E26">
        <v>8.0053838263954569E-3</v>
      </c>
      <c r="F26">
        <v>1.0910243717748846E-2</v>
      </c>
      <c r="G26" s="1"/>
    </row>
    <row r="27" spans="1:7" x14ac:dyDescent="0.25">
      <c r="A27" s="1" t="s">
        <v>116</v>
      </c>
      <c r="B27">
        <v>7.5047178631043434E-3</v>
      </c>
      <c r="C27">
        <v>7.2554052248770514E-3</v>
      </c>
      <c r="D27">
        <v>7.6867545491559539E-3</v>
      </c>
      <c r="E27">
        <v>1.0498246454873688E-2</v>
      </c>
      <c r="F27">
        <v>4.1770124960577876E-3</v>
      </c>
      <c r="G27" s="1"/>
    </row>
    <row r="28" spans="1:7" x14ac:dyDescent="0.25">
      <c r="A28" s="1" t="s">
        <v>146</v>
      </c>
      <c r="B28">
        <v>6.4813256091430455E-3</v>
      </c>
      <c r="C28">
        <v>5.6015123627410693E-3</v>
      </c>
      <c r="D28">
        <v>5.7938457526813493E-3</v>
      </c>
      <c r="E28">
        <v>7.3677262113691451E-3</v>
      </c>
      <c r="F28">
        <v>9.7098974809005385E-3</v>
      </c>
      <c r="G28" s="1"/>
    </row>
    <row r="29" spans="1:7" x14ac:dyDescent="0.25">
      <c r="A29" s="1" t="s">
        <v>82</v>
      </c>
      <c r="B29">
        <v>4.6132560222216174E-3</v>
      </c>
      <c r="C29">
        <v>1.71328269426981E-3</v>
      </c>
      <c r="D29">
        <v>2.0176033377705873E-3</v>
      </c>
      <c r="E29">
        <v>9.0847648048837087E-3</v>
      </c>
      <c r="F29">
        <v>8.5030383198701331E-3</v>
      </c>
      <c r="G29" s="1"/>
    </row>
    <row r="30" spans="1:7" x14ac:dyDescent="0.25">
      <c r="A30" s="1" t="s">
        <v>238</v>
      </c>
      <c r="B30">
        <v>4.7463845220152619E-3</v>
      </c>
      <c r="C30">
        <v>3.4798343598844701E-3</v>
      </c>
      <c r="D30">
        <v>2.1592515944895592E-3</v>
      </c>
      <c r="E30">
        <v>5.6337696023503617E-3</v>
      </c>
      <c r="F30">
        <v>5.3925662705366648E-3</v>
      </c>
      <c r="G30" s="1"/>
    </row>
    <row r="31" spans="1:7" x14ac:dyDescent="0.25">
      <c r="A31" s="1" t="s">
        <v>160</v>
      </c>
      <c r="B31">
        <v>4.436436379418659E-3</v>
      </c>
      <c r="C31">
        <v>1.2218145807210172E-3</v>
      </c>
      <c r="D31">
        <v>5.4017735987191536E-3</v>
      </c>
      <c r="E31">
        <v>6.0027316041136826E-3</v>
      </c>
      <c r="F31">
        <v>4.1481095771158435E-3</v>
      </c>
      <c r="G31" s="1"/>
    </row>
    <row r="32" spans="1:7" x14ac:dyDescent="0.25">
      <c r="A32" s="1" t="s">
        <v>181</v>
      </c>
      <c r="B32">
        <v>5.190846650570965E-3</v>
      </c>
      <c r="C32">
        <v>2.0522531055426102E-3</v>
      </c>
      <c r="D32">
        <v>6.5462014184379178E-3</v>
      </c>
      <c r="E32">
        <v>2.7466852221648204E-3</v>
      </c>
      <c r="F32">
        <v>3.773038585181842E-3</v>
      </c>
      <c r="G32" s="1"/>
    </row>
    <row r="33" spans="1:7" x14ac:dyDescent="0.25">
      <c r="A33" s="1" t="s">
        <v>170</v>
      </c>
      <c r="B33">
        <v>2.8552982990850653E-3</v>
      </c>
      <c r="C33">
        <v>1.6449581006402505E-2</v>
      </c>
      <c r="D33">
        <v>0</v>
      </c>
      <c r="E33">
        <v>0</v>
      </c>
      <c r="F33">
        <v>1.4612000251326406E-4</v>
      </c>
      <c r="G33" s="1"/>
    </row>
    <row r="34" spans="1:7" x14ac:dyDescent="0.25">
      <c r="A34" s="1" t="s">
        <v>183</v>
      </c>
      <c r="B34">
        <v>3.7745297201806902E-3</v>
      </c>
      <c r="C34">
        <v>4.7526078082768845E-3</v>
      </c>
      <c r="D34">
        <v>2.7727393121471668E-3</v>
      </c>
      <c r="E34">
        <v>4.9094289162457559E-3</v>
      </c>
      <c r="F34">
        <v>3.0881088443288872E-3</v>
      </c>
      <c r="G34" s="1"/>
    </row>
    <row r="35" spans="1:7" x14ac:dyDescent="0.25">
      <c r="A35" s="1" t="s">
        <v>210</v>
      </c>
      <c r="B35">
        <v>4.062447138663639E-3</v>
      </c>
      <c r="C35">
        <v>3.2143215205886135E-3</v>
      </c>
      <c r="D35">
        <v>2.8703283425410681E-3</v>
      </c>
      <c r="E35">
        <v>2.8666456151364822E-3</v>
      </c>
      <c r="F35">
        <v>3.8670314712798584E-3</v>
      </c>
      <c r="G35" s="1"/>
    </row>
    <row r="36" spans="1:7" x14ac:dyDescent="0.25">
      <c r="A36" s="1" t="s">
        <v>230</v>
      </c>
      <c r="B36">
        <v>1.9627225612552737E-3</v>
      </c>
      <c r="C36">
        <v>2.1898488910100261E-3</v>
      </c>
      <c r="D36">
        <v>2.3449901787673246E-3</v>
      </c>
      <c r="E36">
        <v>1.7681510304364946E-3</v>
      </c>
      <c r="F36">
        <v>5.9557620895301653E-3</v>
      </c>
      <c r="G36" s="1"/>
    </row>
    <row r="37" spans="1:7" x14ac:dyDescent="0.25">
      <c r="A37" s="1" t="s">
        <v>189</v>
      </c>
      <c r="B37">
        <v>1.1068674555277276E-3</v>
      </c>
      <c r="C37">
        <v>5.236639869873755E-3</v>
      </c>
      <c r="D37">
        <v>3.1717536627007413E-3</v>
      </c>
      <c r="E37">
        <v>1.6614441701808143E-3</v>
      </c>
      <c r="F37">
        <v>2.8109733848069077E-3</v>
      </c>
      <c r="G37" s="1"/>
    </row>
    <row r="38" spans="1:7" x14ac:dyDescent="0.25">
      <c r="A38" s="1" t="s">
        <v>253</v>
      </c>
      <c r="B38">
        <v>2.8814077452808009E-3</v>
      </c>
      <c r="C38">
        <v>8.5694208785370291E-4</v>
      </c>
      <c r="D38">
        <v>1.3821509032356152E-3</v>
      </c>
      <c r="E38">
        <v>6.8781197185866444E-3</v>
      </c>
      <c r="F38">
        <v>0</v>
      </c>
      <c r="G38" s="1"/>
    </row>
    <row r="39" spans="1:7" x14ac:dyDescent="0.25">
      <c r="A39" s="1" t="s">
        <v>232</v>
      </c>
      <c r="B39">
        <v>1.2219411757517994E-3</v>
      </c>
      <c r="C39">
        <v>0</v>
      </c>
      <c r="D39">
        <v>2.9831121572847625E-3</v>
      </c>
      <c r="E39">
        <v>1.438889627622222E-3</v>
      </c>
      <c r="F39">
        <v>2.0505711012953104E-3</v>
      </c>
      <c r="G39" s="1"/>
    </row>
    <row r="40" spans="1:7" x14ac:dyDescent="0.25">
      <c r="A40" s="1" t="s">
        <v>289</v>
      </c>
      <c r="B40">
        <v>5.8673302114101882E-4</v>
      </c>
      <c r="C40">
        <v>6.6645340157816169E-4</v>
      </c>
      <c r="D40">
        <v>6.2659321135959025E-4</v>
      </c>
      <c r="E40">
        <v>1.359520695768453E-3</v>
      </c>
      <c r="F40">
        <v>4.1860596073786749E-3</v>
      </c>
      <c r="G40" s="1"/>
    </row>
    <row r="41" spans="1:7" x14ac:dyDescent="0.25">
      <c r="A41" s="1" t="s">
        <v>272</v>
      </c>
      <c r="B41">
        <v>8.0197606903409998E-4</v>
      </c>
      <c r="C41">
        <v>2.2714366837024414E-3</v>
      </c>
      <c r="D41">
        <v>1.417414352737736E-3</v>
      </c>
      <c r="E41">
        <v>0</v>
      </c>
      <c r="F41">
        <v>4.365687442973208E-4</v>
      </c>
      <c r="G41" s="1"/>
    </row>
    <row r="42" spans="1:7" x14ac:dyDescent="0.25">
      <c r="A42" s="1" t="s">
        <v>268</v>
      </c>
      <c r="B42">
        <v>1.4612000251326406E-4</v>
      </c>
      <c r="C42">
        <v>3.4253637594808023E-3</v>
      </c>
      <c r="D42">
        <v>6.023914942321014E-4</v>
      </c>
      <c r="E42">
        <v>3.5666263637887564E-4</v>
      </c>
      <c r="F42">
        <v>1.4612000251326406E-4</v>
      </c>
      <c r="G42" s="1"/>
    </row>
    <row r="43" spans="1:7" x14ac:dyDescent="0.25">
      <c r="A43" s="1" t="s">
        <v>291</v>
      </c>
      <c r="B43">
        <v>5.8673302114101882E-4</v>
      </c>
      <c r="C43">
        <v>8.5694208785370291E-4</v>
      </c>
      <c r="D43">
        <v>7.2183755449736081E-4</v>
      </c>
      <c r="E43">
        <v>8.0883837751172824E-4</v>
      </c>
      <c r="F43">
        <v>1.6508841544257793E-3</v>
      </c>
      <c r="G43" s="1"/>
    </row>
    <row r="44" spans="1:7" x14ac:dyDescent="0.25">
      <c r="A44" s="1" t="s">
        <v>306</v>
      </c>
      <c r="B44">
        <v>5.0854126649366432E-4</v>
      </c>
      <c r="C44">
        <v>8.5694208785370291E-4</v>
      </c>
      <c r="D44">
        <v>1.3344522790262384E-3</v>
      </c>
      <c r="E44">
        <v>3.9949344231514442E-4</v>
      </c>
      <c r="F44">
        <v>7.2701624780241653E-4</v>
      </c>
      <c r="G44" s="1"/>
    </row>
    <row r="45" spans="1:7" x14ac:dyDescent="0.25">
      <c r="A45" s="1" t="s">
        <v>311</v>
      </c>
      <c r="B45">
        <v>0</v>
      </c>
      <c r="C45">
        <v>0</v>
      </c>
      <c r="D45">
        <v>0</v>
      </c>
      <c r="E45">
        <v>2.9477655936799908E-3</v>
      </c>
      <c r="F45">
        <v>0</v>
      </c>
      <c r="G45" s="1"/>
    </row>
    <row r="46" spans="1:7" x14ac:dyDescent="0.25">
      <c r="A46" s="1" t="s">
        <v>158</v>
      </c>
      <c r="B46">
        <v>5.8448001005305622E-4</v>
      </c>
      <c r="C46">
        <v>4.9146811354879299E-4</v>
      </c>
      <c r="D46">
        <v>2.9224000502652811E-4</v>
      </c>
      <c r="E46">
        <v>0</v>
      </c>
      <c r="F46">
        <v>0</v>
      </c>
      <c r="G46" s="1"/>
    </row>
    <row r="47" spans="1:7" x14ac:dyDescent="0.25">
      <c r="A47" s="1" t="s">
        <v>334</v>
      </c>
      <c r="B47">
        <v>1.3366267817235E-3</v>
      </c>
      <c r="C47">
        <v>0</v>
      </c>
      <c r="D47">
        <v>0</v>
      </c>
      <c r="E47">
        <v>0</v>
      </c>
      <c r="F47">
        <v>0</v>
      </c>
      <c r="G47" s="1"/>
    </row>
    <row r="48" spans="1:7" x14ac:dyDescent="0.25">
      <c r="A48" s="1" t="s">
        <v>348</v>
      </c>
      <c r="B48">
        <v>3.3368704159742656E-4</v>
      </c>
      <c r="C48">
        <v>0</v>
      </c>
      <c r="D48">
        <v>0</v>
      </c>
      <c r="E48">
        <v>9.8258853122666352E-4</v>
      </c>
      <c r="F48">
        <v>0</v>
      </c>
      <c r="G48" s="1"/>
    </row>
    <row r="49" spans="1:7" x14ac:dyDescent="0.25">
      <c r="A49" s="1" t="s">
        <v>352</v>
      </c>
      <c r="B49">
        <v>0</v>
      </c>
      <c r="C49">
        <v>0</v>
      </c>
      <c r="D49">
        <v>0</v>
      </c>
      <c r="E49">
        <v>8.3606218661246522E-4</v>
      </c>
      <c r="F49">
        <v>0</v>
      </c>
      <c r="G49" s="1"/>
    </row>
    <row r="50" spans="1:7" x14ac:dyDescent="0.25">
      <c r="G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EAII.1 - Succession OTU</vt:lpstr>
      <vt:lpstr>EAII.2 - Succession genus </vt:lpstr>
      <vt:lpstr>EAII.3 - In-situ </vt:lpstr>
      <vt:lpstr>EAII.4 - T0 Parent brine </vt:lpstr>
      <vt:lpstr>EAII.5 - Collective succession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Labs</dc:creator>
  <cp:lastModifiedBy>Tom</cp:lastModifiedBy>
  <dcterms:created xsi:type="dcterms:W3CDTF">2017-11-17T12:24:39Z</dcterms:created>
  <dcterms:modified xsi:type="dcterms:W3CDTF">2017-12-02T01:34:35Z</dcterms:modified>
</cp:coreProperties>
</file>